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3"/>
  </bookViews>
  <sheets>
    <sheet name="County Expenses" sheetId="1" r:id="rId1"/>
    <sheet name="Case Expenses" sheetId="2" r:id="rId2"/>
    <sheet name="County &amp; Case Expenses" sheetId="3" r:id="rId3"/>
    <sheet name="Case Count" sheetId="4" r:id="rId4"/>
  </sheets>
  <definedNames/>
  <calcPr fullCalcOnLoad="1"/>
</workbook>
</file>

<file path=xl/sharedStrings.xml><?xml version="1.0" encoding="utf-8"?>
<sst xmlns="http://schemas.openxmlformats.org/spreadsheetml/2006/main" count="225" uniqueCount="101">
  <si>
    <t>County</t>
  </si>
  <si>
    <t>Coles</t>
  </si>
  <si>
    <t>DuPage</t>
  </si>
  <si>
    <t>Jefferson</t>
  </si>
  <si>
    <t>Kankakee</t>
  </si>
  <si>
    <t>Macon</t>
  </si>
  <si>
    <t>Sangamon</t>
  </si>
  <si>
    <t>St. Clair</t>
  </si>
  <si>
    <t>Vermilion</t>
  </si>
  <si>
    <t>Total</t>
  </si>
  <si>
    <t>State's Attorney</t>
  </si>
  <si>
    <t>Johnson</t>
  </si>
  <si>
    <t>Will</t>
  </si>
  <si>
    <t>Macoupin</t>
  </si>
  <si>
    <t>JoDaviess</t>
  </si>
  <si>
    <t>Livingston</t>
  </si>
  <si>
    <t>Madison</t>
  </si>
  <si>
    <t>McLean</t>
  </si>
  <si>
    <t>Case #</t>
  </si>
  <si>
    <t>Lee</t>
  </si>
  <si>
    <t>90-CF-240</t>
  </si>
  <si>
    <t>93-CF-1822</t>
  </si>
  <si>
    <t>93-CF-502</t>
  </si>
  <si>
    <t>96-CF-467</t>
  </si>
  <si>
    <t>97-CF-2</t>
  </si>
  <si>
    <t>97-CF-270</t>
  </si>
  <si>
    <t>97-CF-750</t>
  </si>
  <si>
    <t>98-CF-1043</t>
  </si>
  <si>
    <t>98-CF-1489</t>
  </si>
  <si>
    <t>98-CF-19</t>
  </si>
  <si>
    <t>98-CF-22</t>
  </si>
  <si>
    <t>99-CF-1016</t>
  </si>
  <si>
    <t>99-CF-344</t>
  </si>
  <si>
    <t>99-CF-357</t>
  </si>
  <si>
    <t>99-CF-95</t>
  </si>
  <si>
    <t>00-CF-140</t>
  </si>
  <si>
    <t>98-CF-1504</t>
  </si>
  <si>
    <t>98-CF-248</t>
  </si>
  <si>
    <t>99-CF-551</t>
  </si>
  <si>
    <t>99-CF-639</t>
  </si>
  <si>
    <t>00-CF-71</t>
  </si>
  <si>
    <t>Public Defense</t>
  </si>
  <si>
    <t>Champaign</t>
  </si>
  <si>
    <t>Williamson</t>
  </si>
  <si>
    <t>Henderson</t>
  </si>
  <si>
    <t>Lawrence</t>
  </si>
  <si>
    <t>Saline</t>
  </si>
  <si>
    <t>Hancock</t>
  </si>
  <si>
    <t>Effingham</t>
  </si>
  <si>
    <t>Knox</t>
  </si>
  <si>
    <t>00-CF-126</t>
  </si>
  <si>
    <t>00-CF-200</t>
  </si>
  <si>
    <t>00-CF-251</t>
  </si>
  <si>
    <t>00-CF-277</t>
  </si>
  <si>
    <t>00-CF-891</t>
  </si>
  <si>
    <t>01-CF-31</t>
  </si>
  <si>
    <t>85-CF-1183</t>
  </si>
  <si>
    <t>88-CF-73</t>
  </si>
  <si>
    <t>89-CF-739</t>
  </si>
  <si>
    <t>92-CF-937</t>
  </si>
  <si>
    <t>93-CF-655</t>
  </si>
  <si>
    <t>98-CF-259</t>
  </si>
  <si>
    <t>99-CF-598</t>
  </si>
  <si>
    <t>99-CF-992</t>
  </si>
  <si>
    <t>00-CF-200 &amp; 201</t>
  </si>
  <si>
    <t>00-CF-532</t>
  </si>
  <si>
    <t>00-CF-538</t>
  </si>
  <si>
    <t>00-CF-551</t>
  </si>
  <si>
    <t>00-CF-643</t>
  </si>
  <si>
    <t>00-CF-644</t>
  </si>
  <si>
    <t>01-CF-349,438,826,876</t>
  </si>
  <si>
    <t>01-CF-37</t>
  </si>
  <si>
    <t>93-CF-786</t>
  </si>
  <si>
    <t>94-CF-5040</t>
  </si>
  <si>
    <t>96-CF-46</t>
  </si>
  <si>
    <t>99-CF-438</t>
  </si>
  <si>
    <t>99-CF-62</t>
  </si>
  <si>
    <t>00-CF-631</t>
  </si>
  <si>
    <t>01-CF-24</t>
  </si>
  <si>
    <t>01-CF-263</t>
  </si>
  <si>
    <t>01-CF-34</t>
  </si>
  <si>
    <t>01-CF-438</t>
  </si>
  <si>
    <t>96-CF-100</t>
  </si>
  <si>
    <t>96-CF-290</t>
  </si>
  <si>
    <t>01-CF-349,438,825,826,876</t>
  </si>
  <si>
    <t>Appt'd Counsel</t>
  </si>
  <si>
    <t>EXPENSES BY COUNTY - FY01</t>
  </si>
  <si>
    <t>CAPITAL LITIGATION TRUST FUND                                                                                       STATISTICAL REPORT</t>
  </si>
  <si>
    <t>EXPENSES BY CASE - FY01</t>
  </si>
  <si>
    <t>EXPENSES BY COUNTY &amp; CASE - FY01</t>
  </si>
  <si>
    <t>01-CF-349,</t>
  </si>
  <si>
    <t xml:space="preserve">  438,825,826,</t>
  </si>
  <si>
    <t xml:space="preserve">  &amp; 876</t>
  </si>
  <si>
    <t xml:space="preserve">  438,826&amp;876</t>
  </si>
  <si>
    <t xml:space="preserve">  &amp; 201</t>
  </si>
  <si>
    <t>CASE COUNT BY COUNTY - FY01</t>
  </si>
  <si>
    <t>Case Count</t>
  </si>
  <si>
    <t>Total Cases</t>
  </si>
  <si>
    <t>Kane</t>
  </si>
  <si>
    <t>99-CF-2461</t>
  </si>
  <si>
    <t>99-CF-2069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</si>
</sst>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1" fillId="0" borderId="1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0" fillId="0" borderId="1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6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164" fontId="2" fillId="0" borderId="1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0" fillId="0" borderId="1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7" fillId="0" borderId="2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7" fillId="0" borderId="2" xfId="0" applyNumberFormat="1" applyFont="1" applyBorder="1" applyAlignment="1">
      <alignment/>
    </xf>
    <xf numFmtId="164" fontId="4" fillId="0" borderId="0" xfId="0" applyNumberFormat="1" applyFont="1" applyBorder="1" applyAlignment="1">
      <alignment vertic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1" fillId="0" borderId="1" xfId="0" applyFont="1" applyBorder="1" applyAlignment="1">
      <alignment/>
    </xf>
    <xf numFmtId="1" fontId="0" fillId="0" borderId="0" xfId="0" applyNumberFormat="1" applyBorder="1" applyAlignment="1">
      <alignment horizontal="left"/>
    </xf>
    <xf numFmtId="164" fontId="4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164" fontId="5" fillId="2" borderId="6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B14" sqref="B14"/>
    </sheetView>
  </sheetViews>
  <sheetFormatPr defaultColWidth="9.140625" defaultRowHeight="12.75"/>
  <cols>
    <col min="1" max="1" width="12.00390625" style="0" customWidth="1"/>
    <col min="2" max="4" width="20.00390625" style="0" customWidth="1"/>
    <col min="5" max="5" width="18.57421875" style="0" customWidth="1"/>
  </cols>
  <sheetData>
    <row r="1" spans="1:9" ht="41.25" customHeight="1">
      <c r="A1" s="49" t="s">
        <v>87</v>
      </c>
      <c r="B1" s="50"/>
      <c r="C1" s="50"/>
      <c r="D1" s="50"/>
      <c r="E1" s="51"/>
      <c r="F1" s="1"/>
      <c r="G1" s="1"/>
      <c r="H1" s="1"/>
      <c r="I1" s="1"/>
    </row>
    <row r="2" spans="1:9" ht="33" customHeight="1">
      <c r="A2" s="52" t="s">
        <v>86</v>
      </c>
      <c r="B2" s="53"/>
      <c r="C2" s="53"/>
      <c r="D2" s="53"/>
      <c r="E2" s="54"/>
      <c r="F2" s="1"/>
      <c r="G2" s="1"/>
      <c r="H2" s="1"/>
      <c r="I2" s="1"/>
    </row>
    <row r="3" spans="1:9" ht="17.25" customHeight="1">
      <c r="A3" s="6" t="s">
        <v>0</v>
      </c>
      <c r="B3" s="7" t="s">
        <v>85</v>
      </c>
      <c r="C3" s="7" t="s">
        <v>41</v>
      </c>
      <c r="D3" s="7" t="s">
        <v>10</v>
      </c>
      <c r="E3" s="8" t="s">
        <v>9</v>
      </c>
      <c r="F3" s="1"/>
      <c r="G3" s="1"/>
      <c r="H3" s="1"/>
      <c r="I3" s="1"/>
    </row>
    <row r="4" spans="1:9" s="3" customFormat="1" ht="18" customHeight="1">
      <c r="A4" s="4" t="s">
        <v>42</v>
      </c>
      <c r="B4" s="5">
        <v>0</v>
      </c>
      <c r="C4" s="5">
        <v>21033.21</v>
      </c>
      <c r="D4" s="5">
        <v>44483.77</v>
      </c>
      <c r="E4" s="22">
        <f aca="true" t="shared" si="0" ref="E4:E29">SUM(B4:D4)</f>
        <v>65516.979999999996</v>
      </c>
      <c r="F4" s="2"/>
      <c r="G4" s="2"/>
      <c r="H4" s="2"/>
      <c r="I4" s="2"/>
    </row>
    <row r="5" spans="1:9" s="3" customFormat="1" ht="18" customHeight="1">
      <c r="A5" s="4" t="s">
        <v>1</v>
      </c>
      <c r="B5" s="5">
        <v>20079</v>
      </c>
      <c r="C5" s="5">
        <v>8323.16</v>
      </c>
      <c r="D5" s="5">
        <v>0</v>
      </c>
      <c r="E5" s="22">
        <f t="shared" si="0"/>
        <v>28402.16</v>
      </c>
      <c r="F5" s="2"/>
      <c r="G5" s="2"/>
      <c r="H5" s="2"/>
      <c r="I5" s="2"/>
    </row>
    <row r="6" spans="1:9" s="3" customFormat="1" ht="18" customHeight="1">
      <c r="A6" s="4" t="s">
        <v>2</v>
      </c>
      <c r="B6" s="5">
        <v>89706.25</v>
      </c>
      <c r="C6" s="5">
        <v>21866.34</v>
      </c>
      <c r="D6" s="5">
        <v>14056.17</v>
      </c>
      <c r="E6" s="22">
        <f t="shared" si="0"/>
        <v>125628.76</v>
      </c>
      <c r="F6" s="2"/>
      <c r="G6" s="2"/>
      <c r="H6" s="2"/>
      <c r="I6" s="2"/>
    </row>
    <row r="7" spans="1:9" s="3" customFormat="1" ht="18" customHeight="1">
      <c r="A7" s="4" t="s">
        <v>48</v>
      </c>
      <c r="B7" s="5">
        <v>17089.32</v>
      </c>
      <c r="C7" s="5">
        <v>0</v>
      </c>
      <c r="D7" s="5">
        <v>0</v>
      </c>
      <c r="E7" s="22">
        <f t="shared" si="0"/>
        <v>17089.32</v>
      </c>
      <c r="F7" s="2"/>
      <c r="G7" s="2"/>
      <c r="H7" s="2"/>
      <c r="I7" s="2"/>
    </row>
    <row r="8" spans="1:9" s="3" customFormat="1" ht="18" customHeight="1">
      <c r="A8" s="4" t="s">
        <v>47</v>
      </c>
      <c r="B8" s="5">
        <v>78012.5</v>
      </c>
      <c r="C8" s="5">
        <v>2559.94</v>
      </c>
      <c r="D8" s="5">
        <v>0</v>
      </c>
      <c r="E8" s="22">
        <f t="shared" si="0"/>
        <v>80572.44</v>
      </c>
      <c r="F8" s="2"/>
      <c r="G8" s="2"/>
      <c r="H8" s="2"/>
      <c r="I8" s="2"/>
    </row>
    <row r="9" spans="1:9" s="3" customFormat="1" ht="18" customHeight="1">
      <c r="A9" s="4" t="s">
        <v>44</v>
      </c>
      <c r="B9" s="5">
        <v>12913.33</v>
      </c>
      <c r="C9" s="5">
        <v>2133.57</v>
      </c>
      <c r="D9" s="5">
        <v>10294.41</v>
      </c>
      <c r="E9" s="22">
        <f t="shared" si="0"/>
        <v>25341.309999999998</v>
      </c>
      <c r="F9" s="2"/>
      <c r="G9" s="2"/>
      <c r="H9" s="2"/>
      <c r="I9" s="2"/>
    </row>
    <row r="10" spans="1:9" s="3" customFormat="1" ht="18" customHeight="1">
      <c r="A10" s="4" t="s">
        <v>3</v>
      </c>
      <c r="B10" s="5">
        <v>109910</v>
      </c>
      <c r="C10" s="5">
        <v>44500.85</v>
      </c>
      <c r="D10" s="5">
        <v>30580.07</v>
      </c>
      <c r="E10" s="22">
        <f t="shared" si="0"/>
        <v>184990.92</v>
      </c>
      <c r="F10" s="2"/>
      <c r="G10" s="2"/>
      <c r="H10" s="2"/>
      <c r="I10" s="2"/>
    </row>
    <row r="11" spans="1:9" s="3" customFormat="1" ht="18" customHeight="1">
      <c r="A11" s="4" t="s">
        <v>14</v>
      </c>
      <c r="B11" s="5">
        <v>51565</v>
      </c>
      <c r="C11" s="5">
        <v>62471.12</v>
      </c>
      <c r="D11" s="5">
        <v>0</v>
      </c>
      <c r="E11" s="22">
        <f t="shared" si="0"/>
        <v>114036.12</v>
      </c>
      <c r="F11" s="2"/>
      <c r="G11" s="2"/>
      <c r="H11" s="2"/>
      <c r="I11" s="2"/>
    </row>
    <row r="12" spans="1:9" s="3" customFormat="1" ht="18" customHeight="1">
      <c r="A12" s="4" t="s">
        <v>11</v>
      </c>
      <c r="B12" s="5">
        <v>5261.63</v>
      </c>
      <c r="C12" s="5">
        <v>4823.06</v>
      </c>
      <c r="D12" s="5">
        <v>708</v>
      </c>
      <c r="E12" s="22">
        <f t="shared" si="0"/>
        <v>10792.69</v>
      </c>
      <c r="F12" s="2"/>
      <c r="G12" s="2"/>
      <c r="H12" s="2"/>
      <c r="I12" s="2"/>
    </row>
    <row r="13" spans="1:9" s="3" customFormat="1" ht="18" customHeight="1">
      <c r="A13" s="4" t="s">
        <v>98</v>
      </c>
      <c r="B13" s="5">
        <v>13242.21</v>
      </c>
      <c r="C13" s="5">
        <v>0</v>
      </c>
      <c r="D13" s="5">
        <v>0</v>
      </c>
      <c r="E13" s="22">
        <f t="shared" si="0"/>
        <v>13242.21</v>
      </c>
      <c r="F13" s="2"/>
      <c r="G13" s="2"/>
      <c r="H13" s="2"/>
      <c r="I13" s="2"/>
    </row>
    <row r="14" spans="1:9" s="3" customFormat="1" ht="18" customHeight="1">
      <c r="A14" s="4" t="s">
        <v>4</v>
      </c>
      <c r="B14" s="5">
        <v>180756.39</v>
      </c>
      <c r="C14" s="5">
        <v>28006.11</v>
      </c>
      <c r="D14" s="5">
        <v>341.95</v>
      </c>
      <c r="E14" s="22">
        <f t="shared" si="0"/>
        <v>209104.45</v>
      </c>
      <c r="F14" s="2"/>
      <c r="G14" s="2"/>
      <c r="H14" s="2"/>
      <c r="I14" s="2"/>
    </row>
    <row r="15" spans="1:9" s="3" customFormat="1" ht="18" customHeight="1">
      <c r="A15" s="4" t="s">
        <v>49</v>
      </c>
      <c r="B15" s="5">
        <v>660.49</v>
      </c>
      <c r="C15" s="5">
        <v>0</v>
      </c>
      <c r="D15" s="5">
        <v>0</v>
      </c>
      <c r="E15" s="22">
        <f t="shared" si="0"/>
        <v>660.49</v>
      </c>
      <c r="F15" s="2"/>
      <c r="G15" s="2"/>
      <c r="H15" s="2"/>
      <c r="I15" s="2"/>
    </row>
    <row r="16" spans="1:9" s="3" customFormat="1" ht="18" customHeight="1">
      <c r="A16" s="4" t="s">
        <v>45</v>
      </c>
      <c r="B16" s="5">
        <v>0</v>
      </c>
      <c r="C16" s="5">
        <v>0</v>
      </c>
      <c r="D16" s="5">
        <v>480</v>
      </c>
      <c r="E16" s="22">
        <f t="shared" si="0"/>
        <v>480</v>
      </c>
      <c r="F16" s="2"/>
      <c r="G16" s="2"/>
      <c r="H16" s="2"/>
      <c r="I16" s="2"/>
    </row>
    <row r="17" spans="1:9" s="3" customFormat="1" ht="18" customHeight="1">
      <c r="A17" s="4" t="s">
        <v>19</v>
      </c>
      <c r="B17" s="5">
        <v>12495.96</v>
      </c>
      <c r="C17" s="5">
        <v>163.75</v>
      </c>
      <c r="D17" s="5">
        <v>0</v>
      </c>
      <c r="E17" s="22">
        <f t="shared" si="0"/>
        <v>12659.71</v>
      </c>
      <c r="F17" s="2"/>
      <c r="G17" s="2"/>
      <c r="H17" s="2"/>
      <c r="I17" s="2"/>
    </row>
    <row r="18" spans="1:9" s="3" customFormat="1" ht="18" customHeight="1">
      <c r="A18" s="4" t="s">
        <v>15</v>
      </c>
      <c r="B18" s="5">
        <v>2084.06</v>
      </c>
      <c r="C18" s="5">
        <v>0</v>
      </c>
      <c r="D18" s="5">
        <v>0</v>
      </c>
      <c r="E18" s="22">
        <f t="shared" si="0"/>
        <v>2084.06</v>
      </c>
      <c r="F18" s="2"/>
      <c r="G18" s="2"/>
      <c r="H18" s="2"/>
      <c r="I18" s="2"/>
    </row>
    <row r="19" spans="1:9" s="3" customFormat="1" ht="18" customHeight="1">
      <c r="A19" s="4" t="s">
        <v>5</v>
      </c>
      <c r="B19" s="5">
        <v>80182.5</v>
      </c>
      <c r="C19" s="5">
        <v>101377.11</v>
      </c>
      <c r="D19" s="5">
        <v>8638.63</v>
      </c>
      <c r="E19" s="22">
        <f t="shared" si="0"/>
        <v>190198.24</v>
      </c>
      <c r="F19" s="2"/>
      <c r="G19" s="2"/>
      <c r="H19" s="2"/>
      <c r="I19" s="2"/>
    </row>
    <row r="20" spans="1:9" ht="18" customHeight="1">
      <c r="A20" s="4" t="s">
        <v>13</v>
      </c>
      <c r="B20" s="5">
        <v>0</v>
      </c>
      <c r="C20" s="5">
        <v>7895</v>
      </c>
      <c r="D20" s="5">
        <v>5572.16</v>
      </c>
      <c r="E20" s="22">
        <f t="shared" si="0"/>
        <v>13467.16</v>
      </c>
      <c r="F20" s="1"/>
      <c r="G20" s="1"/>
      <c r="H20" s="1"/>
      <c r="I20" s="1"/>
    </row>
    <row r="21" spans="1:9" ht="17.25" customHeight="1">
      <c r="A21" s="4" t="s">
        <v>16</v>
      </c>
      <c r="B21" s="5">
        <v>18340</v>
      </c>
      <c r="C21" s="5">
        <v>1084.8</v>
      </c>
      <c r="D21" s="5">
        <v>0</v>
      </c>
      <c r="E21" s="22">
        <f t="shared" si="0"/>
        <v>19424.8</v>
      </c>
      <c r="F21" s="1"/>
      <c r="G21" s="1"/>
      <c r="H21" s="1"/>
      <c r="I21" s="1"/>
    </row>
    <row r="22" spans="1:9" ht="17.25" customHeight="1">
      <c r="A22" s="4" t="s">
        <v>17</v>
      </c>
      <c r="B22" s="5">
        <v>33562.5</v>
      </c>
      <c r="C22" s="5">
        <v>11865.98</v>
      </c>
      <c r="D22" s="5">
        <v>0</v>
      </c>
      <c r="E22" s="22">
        <f t="shared" si="0"/>
        <v>45428.479999999996</v>
      </c>
      <c r="F22" s="1"/>
      <c r="G22" s="1"/>
      <c r="H22" s="1"/>
      <c r="I22" s="1"/>
    </row>
    <row r="23" spans="1:9" ht="17.25" customHeight="1">
      <c r="A23" s="4" t="s">
        <v>46</v>
      </c>
      <c r="B23" s="5">
        <v>14093.75</v>
      </c>
      <c r="C23" s="5">
        <v>5841.57</v>
      </c>
      <c r="D23" s="5">
        <v>1154.6</v>
      </c>
      <c r="E23" s="22">
        <f t="shared" si="0"/>
        <v>21089.92</v>
      </c>
      <c r="F23" s="1"/>
      <c r="G23" s="1"/>
      <c r="H23" s="1"/>
      <c r="I23" s="1"/>
    </row>
    <row r="24" spans="1:9" ht="18" customHeight="1">
      <c r="A24" s="4" t="s">
        <v>6</v>
      </c>
      <c r="B24" s="5">
        <v>12013.41</v>
      </c>
      <c r="C24" s="5">
        <v>11291.8</v>
      </c>
      <c r="D24" s="5">
        <v>790.2</v>
      </c>
      <c r="E24" s="22">
        <f t="shared" si="0"/>
        <v>24095.41</v>
      </c>
      <c r="F24" s="1"/>
      <c r="G24" s="1"/>
      <c r="H24" s="1"/>
      <c r="I24" s="1"/>
    </row>
    <row r="25" spans="1:9" ht="18" customHeight="1">
      <c r="A25" s="4" t="s">
        <v>7</v>
      </c>
      <c r="B25" s="5">
        <v>122965.14</v>
      </c>
      <c r="C25" s="5">
        <v>35136.6</v>
      </c>
      <c r="D25" s="5">
        <v>0</v>
      </c>
      <c r="E25" s="22">
        <f t="shared" si="0"/>
        <v>158101.74</v>
      </c>
      <c r="F25" s="1"/>
      <c r="G25" s="1"/>
      <c r="H25" s="1"/>
      <c r="I25" s="1"/>
    </row>
    <row r="26" spans="1:9" ht="18" customHeight="1">
      <c r="A26" s="4" t="s">
        <v>8</v>
      </c>
      <c r="B26" s="5">
        <v>55057.7</v>
      </c>
      <c r="C26" s="5">
        <v>23269.83</v>
      </c>
      <c r="D26" s="5">
        <v>519.25</v>
      </c>
      <c r="E26" s="22">
        <f t="shared" si="0"/>
        <v>78846.78</v>
      </c>
      <c r="F26" s="1"/>
      <c r="G26" s="1"/>
      <c r="H26" s="1"/>
      <c r="I26" s="1"/>
    </row>
    <row r="27" spans="1:9" ht="18" customHeight="1">
      <c r="A27" s="4" t="s">
        <v>12</v>
      </c>
      <c r="B27" s="5">
        <v>0</v>
      </c>
      <c r="C27" s="5">
        <v>24712.56</v>
      </c>
      <c r="D27" s="5">
        <v>0</v>
      </c>
      <c r="E27" s="22">
        <f t="shared" si="0"/>
        <v>24712.56</v>
      </c>
      <c r="F27" s="1"/>
      <c r="G27" s="1"/>
      <c r="H27" s="1"/>
      <c r="I27" s="1"/>
    </row>
    <row r="28" spans="1:9" ht="18" customHeight="1">
      <c r="A28" s="4" t="s">
        <v>43</v>
      </c>
      <c r="B28" s="9">
        <v>55450</v>
      </c>
      <c r="C28" s="9">
        <v>2992.07</v>
      </c>
      <c r="D28" s="9">
        <v>2863.06</v>
      </c>
      <c r="E28" s="33">
        <f t="shared" si="0"/>
        <v>61305.13</v>
      </c>
      <c r="F28" s="1"/>
      <c r="G28" s="1"/>
      <c r="H28" s="1"/>
      <c r="I28" s="1"/>
    </row>
    <row r="29" spans="1:9" ht="24" customHeight="1">
      <c r="A29" s="20" t="s">
        <v>9</v>
      </c>
      <c r="B29" s="21">
        <f>SUM(B4:B28)</f>
        <v>985441.1400000001</v>
      </c>
      <c r="C29" s="21">
        <f>SUM(C4:C28)</f>
        <v>421348.42999999993</v>
      </c>
      <c r="D29" s="21">
        <f>SUM(D4:D28)</f>
        <v>120482.26999999999</v>
      </c>
      <c r="E29" s="22">
        <f t="shared" si="0"/>
        <v>1527271.84</v>
      </c>
      <c r="F29" s="1"/>
      <c r="G29" s="1"/>
      <c r="H29" s="1"/>
      <c r="I29" s="1"/>
    </row>
    <row r="30" spans="1:9" ht="18" customHeight="1">
      <c r="A30" s="23"/>
      <c r="B30" s="14"/>
      <c r="C30" s="14"/>
      <c r="D30" s="14"/>
      <c r="E30" s="15"/>
      <c r="F30" s="1"/>
      <c r="G30" s="1"/>
      <c r="H30" s="1"/>
      <c r="I30" s="1"/>
    </row>
    <row r="31" spans="1:9" ht="18" customHeight="1">
      <c r="A31" s="23"/>
      <c r="B31" s="14"/>
      <c r="C31" s="14"/>
      <c r="D31" s="14"/>
      <c r="E31" s="15"/>
      <c r="F31" s="1"/>
      <c r="G31" s="1"/>
      <c r="H31" s="1"/>
      <c r="I31" s="1"/>
    </row>
    <row r="32" spans="1:9" ht="18" customHeight="1">
      <c r="A32" s="23"/>
      <c r="B32" s="14"/>
      <c r="C32" s="14"/>
      <c r="D32" s="14"/>
      <c r="E32" s="15"/>
      <c r="F32" s="1"/>
      <c r="G32" s="1"/>
      <c r="H32" s="1"/>
      <c r="I32" s="1"/>
    </row>
    <row r="33" spans="1:5" ht="18" customHeight="1">
      <c r="A33" s="23"/>
      <c r="B33" s="14"/>
      <c r="C33" s="14"/>
      <c r="D33" s="14"/>
      <c r="E33" s="15"/>
    </row>
    <row r="34" spans="1:5" ht="18" customHeight="1">
      <c r="A34" s="23"/>
      <c r="B34" s="14"/>
      <c r="C34" s="14"/>
      <c r="D34" s="14"/>
      <c r="E34" s="15"/>
    </row>
    <row r="35" spans="1:5" ht="18" customHeight="1">
      <c r="A35" s="23"/>
      <c r="B35" s="14"/>
      <c r="C35" s="14"/>
      <c r="D35" s="14"/>
      <c r="E35" s="15"/>
    </row>
    <row r="36" spans="1:5" ht="18" customHeight="1">
      <c r="A36" s="23"/>
      <c r="B36" s="14"/>
      <c r="C36" s="14"/>
      <c r="D36" s="14"/>
      <c r="E36" s="15"/>
    </row>
    <row r="37" spans="1:5" ht="12.75">
      <c r="A37" s="24"/>
      <c r="B37" s="19"/>
      <c r="C37" s="19"/>
      <c r="D37" s="19"/>
      <c r="E37" s="25"/>
    </row>
    <row r="38" spans="1:5" ht="12.75">
      <c r="A38" s="1"/>
      <c r="B38" s="1"/>
      <c r="C38" s="1"/>
      <c r="D38" s="1"/>
      <c r="E38" s="1"/>
    </row>
  </sheetData>
  <mergeCells count="2">
    <mergeCell ref="A1:E1"/>
    <mergeCell ref="A2:E2"/>
  </mergeCells>
  <printOptions/>
  <pageMargins left="0.75" right="0.7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"/>
  <sheetViews>
    <sheetView workbookViewId="0" topLeftCell="A1">
      <pane ySplit="3" topLeftCell="BM30" activePane="bottomLeft" state="frozen"/>
      <selection pane="topLeft" activeCell="A1" sqref="A1"/>
      <selection pane="bottomLeft" activeCell="E38" sqref="E38"/>
    </sheetView>
  </sheetViews>
  <sheetFormatPr defaultColWidth="9.140625" defaultRowHeight="12.75"/>
  <cols>
    <col min="1" max="1" width="23.57421875" style="0" customWidth="1"/>
    <col min="2" max="4" width="17.8515625" style="0" customWidth="1"/>
    <col min="5" max="5" width="14.00390625" style="0" customWidth="1"/>
  </cols>
  <sheetData>
    <row r="1" spans="1:5" ht="41.25" customHeight="1">
      <c r="A1" s="49" t="s">
        <v>87</v>
      </c>
      <c r="B1" s="50"/>
      <c r="C1" s="50"/>
      <c r="D1" s="50"/>
      <c r="E1" s="51"/>
    </row>
    <row r="2" spans="1:5" ht="33" customHeight="1">
      <c r="A2" s="55" t="s">
        <v>88</v>
      </c>
      <c r="B2" s="56"/>
      <c r="C2" s="56"/>
      <c r="D2" s="56"/>
      <c r="E2" s="57"/>
    </row>
    <row r="3" spans="1:5" ht="25.5" customHeight="1">
      <c r="A3" s="10" t="s">
        <v>18</v>
      </c>
      <c r="B3" s="11" t="s">
        <v>85</v>
      </c>
      <c r="C3" s="11" t="s">
        <v>41</v>
      </c>
      <c r="D3" s="11" t="s">
        <v>10</v>
      </c>
      <c r="E3" s="12" t="s">
        <v>9</v>
      </c>
    </row>
    <row r="4" spans="1:5" ht="18" customHeight="1">
      <c r="A4" s="13" t="s">
        <v>56</v>
      </c>
      <c r="B4" s="14">
        <v>0</v>
      </c>
      <c r="C4" s="14">
        <v>0</v>
      </c>
      <c r="D4" s="14">
        <v>10061.49</v>
      </c>
      <c r="E4" s="29">
        <f aca="true" t="shared" si="0" ref="E4:E35">SUM(B4:D4)</f>
        <v>10061.49</v>
      </c>
    </row>
    <row r="5" spans="1:5" ht="18" customHeight="1">
      <c r="A5" s="13" t="s">
        <v>57</v>
      </c>
      <c r="B5" s="14">
        <v>43437.5</v>
      </c>
      <c r="C5" s="14">
        <v>41112.3</v>
      </c>
      <c r="D5" s="14">
        <v>10868.66</v>
      </c>
      <c r="E5" s="29">
        <f t="shared" si="0"/>
        <v>95418.46</v>
      </c>
    </row>
    <row r="6" spans="1:5" ht="18" customHeight="1">
      <c r="A6" s="13" t="s">
        <v>58</v>
      </c>
      <c r="B6" s="14">
        <v>0</v>
      </c>
      <c r="C6" s="14">
        <v>0</v>
      </c>
      <c r="D6" s="14">
        <v>341.95</v>
      </c>
      <c r="E6" s="29">
        <f t="shared" si="0"/>
        <v>341.95</v>
      </c>
    </row>
    <row r="7" spans="1:5" ht="18" customHeight="1">
      <c r="A7" s="13" t="s">
        <v>20</v>
      </c>
      <c r="B7" s="14">
        <v>55926.14</v>
      </c>
      <c r="C7" s="14">
        <v>9236.85</v>
      </c>
      <c r="D7" s="14">
        <v>0</v>
      </c>
      <c r="E7" s="29">
        <f t="shared" si="0"/>
        <v>65162.99</v>
      </c>
    </row>
    <row r="8" spans="1:5" ht="18" customHeight="1">
      <c r="A8" s="13" t="s">
        <v>59</v>
      </c>
      <c r="B8" s="14">
        <v>0</v>
      </c>
      <c r="C8" s="14">
        <v>0</v>
      </c>
      <c r="D8" s="14">
        <v>1300</v>
      </c>
      <c r="E8" s="29">
        <f t="shared" si="0"/>
        <v>1300</v>
      </c>
    </row>
    <row r="9" spans="1:5" ht="18" customHeight="1">
      <c r="A9" s="13" t="s">
        <v>22</v>
      </c>
      <c r="B9" s="14">
        <v>3437.5</v>
      </c>
      <c r="C9" s="14">
        <v>0</v>
      </c>
      <c r="D9" s="14">
        <v>0</v>
      </c>
      <c r="E9" s="29">
        <f t="shared" si="0"/>
        <v>3437.5</v>
      </c>
    </row>
    <row r="10" spans="1:5" ht="18" customHeight="1">
      <c r="A10" s="13" t="s">
        <v>60</v>
      </c>
      <c r="B10" s="14">
        <v>0</v>
      </c>
      <c r="C10" s="14">
        <v>21033.21</v>
      </c>
      <c r="D10" s="14">
        <v>44483.77</v>
      </c>
      <c r="E10" s="29">
        <f t="shared" si="0"/>
        <v>65516.979999999996</v>
      </c>
    </row>
    <row r="11" spans="1:5" ht="18" customHeight="1">
      <c r="A11" s="13" t="s">
        <v>72</v>
      </c>
      <c r="B11" s="14">
        <v>13106</v>
      </c>
      <c r="C11" s="14">
        <v>5985.6</v>
      </c>
      <c r="D11" s="14">
        <v>0</v>
      </c>
      <c r="E11" s="29">
        <f t="shared" si="0"/>
        <v>19091.6</v>
      </c>
    </row>
    <row r="12" spans="1:5" ht="18" customHeight="1">
      <c r="A12" s="13" t="s">
        <v>21</v>
      </c>
      <c r="B12" s="14">
        <v>10987.5</v>
      </c>
      <c r="C12" s="14">
        <v>801.83</v>
      </c>
      <c r="D12" s="14">
        <v>0</v>
      </c>
      <c r="E12" s="29">
        <f t="shared" si="0"/>
        <v>11789.33</v>
      </c>
    </row>
    <row r="13" spans="1:5" ht="18" customHeight="1">
      <c r="A13" s="13" t="s">
        <v>73</v>
      </c>
      <c r="B13" s="14">
        <v>0</v>
      </c>
      <c r="C13" s="14">
        <v>243.9</v>
      </c>
      <c r="D13" s="14">
        <v>0</v>
      </c>
      <c r="E13" s="29">
        <f t="shared" si="0"/>
        <v>243.9</v>
      </c>
    </row>
    <row r="14" spans="1:5" ht="18" customHeight="1">
      <c r="A14" s="17" t="s">
        <v>74</v>
      </c>
      <c r="B14" s="14">
        <v>78012.5</v>
      </c>
      <c r="C14" s="14">
        <v>2559.94</v>
      </c>
      <c r="D14" s="14">
        <v>0</v>
      </c>
      <c r="E14" s="29">
        <f t="shared" si="0"/>
        <v>80572.44</v>
      </c>
    </row>
    <row r="15" spans="1:5" ht="18" customHeight="1">
      <c r="A15" s="17" t="s">
        <v>82</v>
      </c>
      <c r="B15" s="14">
        <v>1434.27</v>
      </c>
      <c r="C15" s="14">
        <v>0</v>
      </c>
      <c r="D15" s="14">
        <v>0</v>
      </c>
      <c r="E15" s="29">
        <f t="shared" si="0"/>
        <v>1434.27</v>
      </c>
    </row>
    <row r="16" spans="1:5" ht="18" customHeight="1">
      <c r="A16" s="17" t="s">
        <v>83</v>
      </c>
      <c r="B16" s="14">
        <v>3165.75</v>
      </c>
      <c r="C16" s="14">
        <v>0</v>
      </c>
      <c r="D16" s="14">
        <v>0</v>
      </c>
      <c r="E16" s="29">
        <f t="shared" si="0"/>
        <v>3165.75</v>
      </c>
    </row>
    <row r="17" spans="1:5" ht="18" customHeight="1">
      <c r="A17" s="13" t="s">
        <v>23</v>
      </c>
      <c r="B17" s="14">
        <v>11050</v>
      </c>
      <c r="C17" s="14">
        <v>43.5</v>
      </c>
      <c r="D17" s="14">
        <v>0</v>
      </c>
      <c r="E17" s="29">
        <f t="shared" si="0"/>
        <v>11093.5</v>
      </c>
    </row>
    <row r="18" spans="1:5" ht="18" customHeight="1">
      <c r="A18" s="13" t="s">
        <v>24</v>
      </c>
      <c r="B18" s="14">
        <v>20079</v>
      </c>
      <c r="C18" s="14">
        <v>8323.16</v>
      </c>
      <c r="D18" s="14">
        <v>0</v>
      </c>
      <c r="E18" s="29">
        <f t="shared" si="0"/>
        <v>28402.16</v>
      </c>
    </row>
    <row r="19" spans="1:5" ht="18" customHeight="1">
      <c r="A19" s="13" t="s">
        <v>25</v>
      </c>
      <c r="B19" s="14">
        <v>12495.96</v>
      </c>
      <c r="C19" s="14">
        <v>163.75</v>
      </c>
      <c r="D19" s="14">
        <v>0</v>
      </c>
      <c r="E19" s="29">
        <f t="shared" si="0"/>
        <v>12659.71</v>
      </c>
    </row>
    <row r="20" spans="1:5" ht="18" customHeight="1">
      <c r="A20" s="13" t="s">
        <v>26</v>
      </c>
      <c r="B20" s="14">
        <v>146749.25</v>
      </c>
      <c r="C20" s="14">
        <v>21795.63</v>
      </c>
      <c r="D20" s="14">
        <v>0</v>
      </c>
      <c r="E20" s="29">
        <f t="shared" si="0"/>
        <v>168544.88</v>
      </c>
    </row>
    <row r="21" spans="1:5" ht="18" customHeight="1">
      <c r="A21" s="13" t="s">
        <v>29</v>
      </c>
      <c r="B21" s="14">
        <v>2084.06</v>
      </c>
      <c r="C21" s="14">
        <v>0</v>
      </c>
      <c r="D21" s="14">
        <v>0</v>
      </c>
      <c r="E21" s="29">
        <f t="shared" si="0"/>
        <v>2084.06</v>
      </c>
    </row>
    <row r="22" spans="1:5" ht="18" customHeight="1">
      <c r="A22" s="13" t="s">
        <v>30</v>
      </c>
      <c r="B22" s="14">
        <v>66472.5</v>
      </c>
      <c r="C22" s="14">
        <v>3388.55</v>
      </c>
      <c r="D22" s="14">
        <v>19711.41</v>
      </c>
      <c r="E22" s="29">
        <f t="shared" si="0"/>
        <v>89572.46</v>
      </c>
    </row>
    <row r="23" spans="1:5" ht="18" customHeight="1">
      <c r="A23" s="13" t="s">
        <v>37</v>
      </c>
      <c r="B23" s="14">
        <v>0</v>
      </c>
      <c r="C23" s="14">
        <v>403.32</v>
      </c>
      <c r="D23" s="14">
        <v>0</v>
      </c>
      <c r="E23" s="29">
        <f t="shared" si="0"/>
        <v>403.32</v>
      </c>
    </row>
    <row r="24" spans="1:5" ht="18" customHeight="1">
      <c r="A24" s="13" t="s">
        <v>61</v>
      </c>
      <c r="B24" s="14">
        <v>0</v>
      </c>
      <c r="C24" s="14">
        <v>7895</v>
      </c>
      <c r="D24" s="14">
        <v>3602.5</v>
      </c>
      <c r="E24" s="29">
        <f t="shared" si="0"/>
        <v>11497.5</v>
      </c>
    </row>
    <row r="25" spans="1:5" ht="18" customHeight="1">
      <c r="A25" s="13" t="s">
        <v>27</v>
      </c>
      <c r="B25" s="14">
        <v>0</v>
      </c>
      <c r="C25" s="14">
        <v>3334.2</v>
      </c>
      <c r="D25" s="14">
        <v>0</v>
      </c>
      <c r="E25" s="29">
        <f t="shared" si="0"/>
        <v>3334.2</v>
      </c>
    </row>
    <row r="26" spans="1:5" ht="18" customHeight="1">
      <c r="A26" s="13" t="s">
        <v>28</v>
      </c>
      <c r="B26" s="14">
        <v>78656.25</v>
      </c>
      <c r="C26" s="14">
        <v>21822.84</v>
      </c>
      <c r="D26" s="14">
        <v>2198.86</v>
      </c>
      <c r="E26" s="29">
        <f t="shared" si="0"/>
        <v>102677.95</v>
      </c>
    </row>
    <row r="27" spans="1:5" ht="18" customHeight="1">
      <c r="A27" s="13" t="s">
        <v>36</v>
      </c>
      <c r="B27" s="14">
        <v>0</v>
      </c>
      <c r="C27" s="14">
        <v>1040.9</v>
      </c>
      <c r="D27" s="14">
        <v>3625.93</v>
      </c>
      <c r="E27" s="29">
        <f t="shared" si="0"/>
        <v>4666.83</v>
      </c>
    </row>
    <row r="28" spans="1:5" ht="18" customHeight="1">
      <c r="A28" s="13" t="s">
        <v>76</v>
      </c>
      <c r="B28" s="14">
        <v>51565</v>
      </c>
      <c r="C28" s="14">
        <v>62471.12</v>
      </c>
      <c r="D28" s="14">
        <v>0</v>
      </c>
      <c r="E28" s="29">
        <f t="shared" si="0"/>
        <v>114036.12</v>
      </c>
    </row>
    <row r="29" spans="1:5" ht="18" customHeight="1">
      <c r="A29" s="13" t="s">
        <v>34</v>
      </c>
      <c r="B29" s="18">
        <v>5261.63</v>
      </c>
      <c r="C29" s="18">
        <v>4823.06</v>
      </c>
      <c r="D29" s="18">
        <v>708</v>
      </c>
      <c r="E29" s="29">
        <f t="shared" si="0"/>
        <v>10792.69</v>
      </c>
    </row>
    <row r="30" spans="1:5" ht="18" customHeight="1">
      <c r="A30" s="13" t="s">
        <v>32</v>
      </c>
      <c r="B30" s="14">
        <v>15377.5</v>
      </c>
      <c r="C30" s="14">
        <v>40586.33</v>
      </c>
      <c r="D30" s="14">
        <v>111.26</v>
      </c>
      <c r="E30" s="29">
        <f t="shared" si="0"/>
        <v>56075.090000000004</v>
      </c>
    </row>
    <row r="31" spans="1:5" ht="18" customHeight="1">
      <c r="A31" s="13" t="s">
        <v>33</v>
      </c>
      <c r="B31" s="14">
        <v>3650.2</v>
      </c>
      <c r="C31" s="14">
        <v>0</v>
      </c>
      <c r="D31" s="14">
        <v>0</v>
      </c>
      <c r="E31" s="29">
        <f t="shared" si="0"/>
        <v>3650.2</v>
      </c>
    </row>
    <row r="32" spans="1:5" ht="18" customHeight="1">
      <c r="A32" s="13" t="s">
        <v>75</v>
      </c>
      <c r="B32" s="14">
        <v>49332.98</v>
      </c>
      <c r="C32" s="14">
        <v>19914.15</v>
      </c>
      <c r="D32" s="14">
        <v>0</v>
      </c>
      <c r="E32" s="29">
        <f t="shared" si="0"/>
        <v>69247.13</v>
      </c>
    </row>
    <row r="33" spans="1:5" ht="18" customHeight="1">
      <c r="A33" s="13" t="s">
        <v>38</v>
      </c>
      <c r="B33" s="14">
        <v>0</v>
      </c>
      <c r="C33" s="14">
        <v>24468.66</v>
      </c>
      <c r="D33" s="14">
        <v>0</v>
      </c>
      <c r="E33" s="29">
        <f t="shared" si="0"/>
        <v>24468.66</v>
      </c>
    </row>
    <row r="34" spans="1:5" ht="18" customHeight="1">
      <c r="A34" s="13" t="s">
        <v>62</v>
      </c>
      <c r="B34" s="14">
        <v>0</v>
      </c>
      <c r="C34" s="14">
        <v>0</v>
      </c>
      <c r="D34" s="14">
        <v>495.82</v>
      </c>
      <c r="E34" s="29">
        <f t="shared" si="0"/>
        <v>495.82</v>
      </c>
    </row>
    <row r="35" spans="1:5" ht="18" customHeight="1">
      <c r="A35" s="13" t="s">
        <v>39</v>
      </c>
      <c r="B35" s="14">
        <v>0</v>
      </c>
      <c r="C35" s="14">
        <v>39.1</v>
      </c>
      <c r="D35" s="14">
        <v>0</v>
      </c>
      <c r="E35" s="29">
        <f t="shared" si="0"/>
        <v>39.1</v>
      </c>
    </row>
    <row r="36" spans="1:5" ht="18" customHeight="1">
      <c r="A36" s="13" t="s">
        <v>63</v>
      </c>
      <c r="B36" s="18">
        <v>12013.41</v>
      </c>
      <c r="C36" s="18">
        <v>7957.6</v>
      </c>
      <c r="D36" s="18">
        <v>790.2</v>
      </c>
      <c r="E36" s="29">
        <f aca="true" t="shared" si="1" ref="E36:E62">SUM(B36:D36)</f>
        <v>20761.210000000003</v>
      </c>
    </row>
    <row r="37" spans="1:5" ht="18" customHeight="1">
      <c r="A37" s="13" t="s">
        <v>31</v>
      </c>
      <c r="B37" s="14">
        <v>33562.5</v>
      </c>
      <c r="C37" s="14">
        <v>11865.98</v>
      </c>
      <c r="D37" s="14">
        <v>0</v>
      </c>
      <c r="E37" s="29">
        <f t="shared" si="1"/>
        <v>45428.479999999996</v>
      </c>
    </row>
    <row r="38" spans="1:5" ht="18" customHeight="1">
      <c r="A38" s="13" t="s">
        <v>100</v>
      </c>
      <c r="B38" s="14">
        <v>1825.71</v>
      </c>
      <c r="C38" s="14">
        <v>0</v>
      </c>
      <c r="D38" s="14">
        <v>0</v>
      </c>
      <c r="E38" s="29">
        <f t="shared" si="1"/>
        <v>1825.71</v>
      </c>
    </row>
    <row r="39" spans="1:5" ht="18" customHeight="1">
      <c r="A39" s="13" t="s">
        <v>99</v>
      </c>
      <c r="B39" s="14">
        <v>11416.5</v>
      </c>
      <c r="C39" s="14">
        <v>0</v>
      </c>
      <c r="D39" s="14">
        <v>0</v>
      </c>
      <c r="E39" s="29">
        <f t="shared" si="1"/>
        <v>11416.5</v>
      </c>
    </row>
    <row r="40" spans="1:5" ht="18" customHeight="1">
      <c r="A40" s="13" t="s">
        <v>40</v>
      </c>
      <c r="B40" s="14">
        <v>0</v>
      </c>
      <c r="C40" s="14">
        <v>0</v>
      </c>
      <c r="D40" s="14">
        <v>1969.66</v>
      </c>
      <c r="E40" s="29">
        <f t="shared" si="1"/>
        <v>1969.66</v>
      </c>
    </row>
    <row r="41" spans="1:5" ht="18" customHeight="1">
      <c r="A41" s="17" t="s">
        <v>50</v>
      </c>
      <c r="B41" s="5">
        <v>0</v>
      </c>
      <c r="C41" s="5">
        <v>0</v>
      </c>
      <c r="D41" s="5">
        <v>480</v>
      </c>
      <c r="E41" s="22">
        <f t="shared" si="1"/>
        <v>480</v>
      </c>
    </row>
    <row r="42" spans="1:5" ht="18" customHeight="1">
      <c r="A42" s="13" t="s">
        <v>35</v>
      </c>
      <c r="B42" s="14">
        <v>55020</v>
      </c>
      <c r="C42" s="14">
        <v>58376.26</v>
      </c>
      <c r="D42" s="14">
        <v>4829.15</v>
      </c>
      <c r="E42" s="29">
        <f t="shared" si="1"/>
        <v>118225.41</v>
      </c>
    </row>
    <row r="43" spans="1:5" ht="18" customHeight="1">
      <c r="A43" s="13" t="s">
        <v>51</v>
      </c>
      <c r="B43" s="14">
        <v>51290</v>
      </c>
      <c r="C43" s="14">
        <v>2833.38</v>
      </c>
      <c r="D43" s="14">
        <v>2863.06</v>
      </c>
      <c r="E43" s="29">
        <f t="shared" si="1"/>
        <v>56986.439999999995</v>
      </c>
    </row>
    <row r="44" spans="1:5" ht="18" customHeight="1">
      <c r="A44" s="13" t="s">
        <v>64</v>
      </c>
      <c r="B44" s="14">
        <v>4160</v>
      </c>
      <c r="C44" s="14">
        <v>158.69</v>
      </c>
      <c r="D44" s="14">
        <v>0</v>
      </c>
      <c r="E44" s="29">
        <f t="shared" si="1"/>
        <v>4318.69</v>
      </c>
    </row>
    <row r="45" spans="1:5" ht="18" customHeight="1">
      <c r="A45" s="13" t="s">
        <v>52</v>
      </c>
      <c r="B45" s="14">
        <v>43626.25</v>
      </c>
      <c r="C45" s="14">
        <v>12979.88</v>
      </c>
      <c r="D45" s="14">
        <v>519.25</v>
      </c>
      <c r="E45" s="29">
        <f t="shared" si="1"/>
        <v>57125.38</v>
      </c>
    </row>
    <row r="46" spans="1:5" ht="18" customHeight="1">
      <c r="A46" s="13" t="s">
        <v>53</v>
      </c>
      <c r="B46" s="14">
        <v>14093.75</v>
      </c>
      <c r="C46" s="14">
        <v>5841.57</v>
      </c>
      <c r="D46" s="14">
        <v>1154.6</v>
      </c>
      <c r="E46" s="29">
        <f t="shared" si="1"/>
        <v>21089.92</v>
      </c>
    </row>
    <row r="47" spans="1:5" ht="18" customHeight="1">
      <c r="A47" s="13" t="s">
        <v>65</v>
      </c>
      <c r="B47" s="14">
        <v>4343.75</v>
      </c>
      <c r="C47" s="14">
        <v>135.6</v>
      </c>
      <c r="D47" s="14">
        <v>0</v>
      </c>
      <c r="E47" s="29">
        <f t="shared" si="1"/>
        <v>4479.35</v>
      </c>
    </row>
    <row r="48" spans="1:5" ht="18" customHeight="1">
      <c r="A48" s="13" t="s">
        <v>66</v>
      </c>
      <c r="B48" s="14">
        <v>9785</v>
      </c>
      <c r="C48" s="14">
        <v>931.2</v>
      </c>
      <c r="D48" s="14">
        <v>0</v>
      </c>
      <c r="E48" s="29">
        <f t="shared" si="1"/>
        <v>10716.2</v>
      </c>
    </row>
    <row r="49" spans="1:5" ht="18" customHeight="1">
      <c r="A49" s="13" t="s">
        <v>67</v>
      </c>
      <c r="B49" s="14">
        <v>0</v>
      </c>
      <c r="C49" s="14">
        <v>10154.35</v>
      </c>
      <c r="D49" s="14">
        <v>0</v>
      </c>
      <c r="E49" s="29">
        <f t="shared" si="1"/>
        <v>10154.35</v>
      </c>
    </row>
    <row r="50" spans="1:5" ht="18" customHeight="1">
      <c r="A50" s="13" t="s">
        <v>77</v>
      </c>
      <c r="B50" s="14">
        <v>2250</v>
      </c>
      <c r="C50" s="14">
        <v>0</v>
      </c>
      <c r="D50" s="14">
        <v>0</v>
      </c>
      <c r="E50" s="29">
        <f t="shared" si="1"/>
        <v>2250</v>
      </c>
    </row>
    <row r="51" spans="1:5" ht="18" customHeight="1">
      <c r="A51" s="13" t="s">
        <v>68</v>
      </c>
      <c r="B51" s="14">
        <v>11572</v>
      </c>
      <c r="C51" s="14">
        <v>6020.9</v>
      </c>
      <c r="D51" s="14">
        <v>0</v>
      </c>
      <c r="E51" s="29">
        <f t="shared" si="1"/>
        <v>17592.9</v>
      </c>
    </row>
    <row r="52" spans="1:5" ht="18" customHeight="1">
      <c r="A52" s="13" t="s">
        <v>69</v>
      </c>
      <c r="B52" s="14">
        <v>20185.14</v>
      </c>
      <c r="C52" s="14">
        <v>189.58</v>
      </c>
      <c r="D52" s="14">
        <v>0</v>
      </c>
      <c r="E52" s="29">
        <f t="shared" si="1"/>
        <v>20374.72</v>
      </c>
    </row>
    <row r="53" spans="1:5" ht="18" customHeight="1">
      <c r="A53" s="13" t="s">
        <v>54</v>
      </c>
      <c r="B53" s="14">
        <v>0</v>
      </c>
      <c r="C53" s="14">
        <v>0</v>
      </c>
      <c r="D53" s="14">
        <v>72.29</v>
      </c>
      <c r="E53" s="29">
        <f t="shared" si="1"/>
        <v>72.29</v>
      </c>
    </row>
    <row r="54" spans="1:5" ht="18" customHeight="1">
      <c r="A54" s="13" t="s">
        <v>78</v>
      </c>
      <c r="B54" s="14">
        <v>17089.32</v>
      </c>
      <c r="C54" s="14">
        <v>0</v>
      </c>
      <c r="D54" s="14">
        <v>0</v>
      </c>
      <c r="E54" s="29">
        <f t="shared" si="1"/>
        <v>17089.32</v>
      </c>
    </row>
    <row r="55" spans="1:5" ht="18" customHeight="1">
      <c r="A55" s="13" t="s">
        <v>55</v>
      </c>
      <c r="B55" s="14">
        <v>9533.93</v>
      </c>
      <c r="C55" s="14">
        <v>2099.07</v>
      </c>
      <c r="D55" s="14">
        <v>10294.41</v>
      </c>
      <c r="E55" s="29">
        <f t="shared" si="1"/>
        <v>21927.41</v>
      </c>
    </row>
    <row r="56" spans="1:5" ht="18" customHeight="1">
      <c r="A56" s="13" t="s">
        <v>80</v>
      </c>
      <c r="B56" s="14">
        <v>2064.83</v>
      </c>
      <c r="C56" s="14">
        <v>0</v>
      </c>
      <c r="D56" s="14">
        <v>0</v>
      </c>
      <c r="E56" s="29">
        <f t="shared" si="1"/>
        <v>2064.83</v>
      </c>
    </row>
    <row r="57" spans="1:5" ht="18" customHeight="1">
      <c r="A57" s="13" t="s">
        <v>71</v>
      </c>
      <c r="B57" s="14">
        <v>1314.57</v>
      </c>
      <c r="C57" s="14">
        <v>34.5</v>
      </c>
      <c r="D57" s="14">
        <v>0</v>
      </c>
      <c r="E57" s="29">
        <f t="shared" si="1"/>
        <v>1349.07</v>
      </c>
    </row>
    <row r="58" spans="1:5" ht="18" customHeight="1">
      <c r="A58" s="13" t="s">
        <v>79</v>
      </c>
      <c r="B58" s="14">
        <v>660.49</v>
      </c>
      <c r="C58" s="14">
        <v>0</v>
      </c>
      <c r="D58" s="14">
        <v>0</v>
      </c>
      <c r="E58" s="29">
        <f t="shared" si="1"/>
        <v>660.49</v>
      </c>
    </row>
    <row r="59" spans="1:5" ht="18" customHeight="1">
      <c r="A59" s="13" t="s">
        <v>84</v>
      </c>
      <c r="B59" s="14">
        <v>4787.5</v>
      </c>
      <c r="C59" s="14">
        <v>0</v>
      </c>
      <c r="D59" s="14">
        <v>0</v>
      </c>
      <c r="E59" s="29">
        <f t="shared" si="1"/>
        <v>4787.5</v>
      </c>
    </row>
    <row r="60" spans="1:5" ht="18" customHeight="1">
      <c r="A60" s="13" t="s">
        <v>70</v>
      </c>
      <c r="B60" s="14">
        <v>0</v>
      </c>
      <c r="C60" s="14">
        <v>282.97</v>
      </c>
      <c r="D60" s="14">
        <v>0</v>
      </c>
      <c r="E60" s="29">
        <f t="shared" si="1"/>
        <v>282.97</v>
      </c>
    </row>
    <row r="61" spans="1:5" ht="18" customHeight="1">
      <c r="A61" s="13" t="s">
        <v>81</v>
      </c>
      <c r="B61" s="16">
        <v>2565</v>
      </c>
      <c r="C61" s="16">
        <v>0</v>
      </c>
      <c r="D61" s="16">
        <v>0</v>
      </c>
      <c r="E61" s="35">
        <f t="shared" si="1"/>
        <v>2565</v>
      </c>
    </row>
    <row r="62" spans="1:5" ht="24" customHeight="1">
      <c r="A62" s="34" t="s">
        <v>9</v>
      </c>
      <c r="B62" s="28">
        <f>SUM(B4:B61)</f>
        <v>985441.1399999998</v>
      </c>
      <c r="C62" s="28">
        <f>SUM(C4:C61)</f>
        <v>421348.42999999993</v>
      </c>
      <c r="D62" s="28">
        <f>SUM(D4:D61)</f>
        <v>120482.26999999999</v>
      </c>
      <c r="E62" s="29">
        <f t="shared" si="1"/>
        <v>1527271.8399999999</v>
      </c>
    </row>
    <row r="63" spans="1:5" ht="18" customHeight="1">
      <c r="A63" s="13"/>
      <c r="B63" s="14"/>
      <c r="C63" s="14"/>
      <c r="D63" s="14"/>
      <c r="E63" s="15"/>
    </row>
    <row r="64" spans="1:5" ht="18" customHeight="1">
      <c r="A64" s="13"/>
      <c r="B64" s="14"/>
      <c r="C64" s="14"/>
      <c r="D64" s="14"/>
      <c r="E64" s="15"/>
    </row>
    <row r="65" spans="1:5" ht="18" customHeight="1">
      <c r="A65" s="13"/>
      <c r="B65" s="14"/>
      <c r="C65" s="14"/>
      <c r="D65" s="14"/>
      <c r="E65" s="15"/>
    </row>
    <row r="66" spans="1:5" ht="18" customHeight="1">
      <c r="A66" s="13"/>
      <c r="B66" s="14"/>
      <c r="C66" s="14"/>
      <c r="D66" s="14"/>
      <c r="E66" s="15"/>
    </row>
    <row r="67" spans="1:5" ht="18" customHeight="1">
      <c r="A67" s="13"/>
      <c r="B67" s="14"/>
      <c r="C67" s="14"/>
      <c r="D67" s="14"/>
      <c r="E67" s="15"/>
    </row>
    <row r="68" spans="1:5" ht="18" customHeight="1">
      <c r="A68" s="13"/>
      <c r="B68" s="26"/>
      <c r="C68" s="26"/>
      <c r="D68" s="26"/>
      <c r="E68" s="30"/>
    </row>
    <row r="69" spans="1:5" ht="18" customHeight="1">
      <c r="A69" s="13"/>
      <c r="B69" s="26"/>
      <c r="C69" s="26"/>
      <c r="D69" s="26"/>
      <c r="E69" s="30"/>
    </row>
    <row r="70" spans="1:5" ht="18" customHeight="1">
      <c r="A70" s="13"/>
      <c r="B70" s="26"/>
      <c r="C70" s="26"/>
      <c r="D70" s="26"/>
      <c r="E70" s="30"/>
    </row>
    <row r="71" spans="1:5" ht="18" customHeight="1">
      <c r="A71" s="13"/>
      <c r="B71" s="26"/>
      <c r="C71" s="26"/>
      <c r="D71" s="26"/>
      <c r="E71" s="30"/>
    </row>
    <row r="72" spans="1:5" ht="18" customHeight="1">
      <c r="A72" s="13"/>
      <c r="B72" s="26"/>
      <c r="C72" s="26"/>
      <c r="D72" s="26"/>
      <c r="E72" s="30"/>
    </row>
    <row r="73" spans="1:5" ht="18" customHeight="1">
      <c r="A73" s="13"/>
      <c r="B73" s="26"/>
      <c r="C73" s="26"/>
      <c r="D73" s="26"/>
      <c r="E73" s="30"/>
    </row>
    <row r="74" spans="1:5" ht="18" customHeight="1">
      <c r="A74" s="13"/>
      <c r="B74" s="26"/>
      <c r="C74" s="26"/>
      <c r="D74" s="26"/>
      <c r="E74" s="30"/>
    </row>
    <row r="75" spans="1:5" ht="18" customHeight="1">
      <c r="A75" s="31"/>
      <c r="B75" s="27"/>
      <c r="C75" s="27"/>
      <c r="D75" s="27"/>
      <c r="E75" s="32"/>
    </row>
  </sheetData>
  <mergeCells count="2">
    <mergeCell ref="A1:E1"/>
    <mergeCell ref="A2:E2"/>
  </mergeCells>
  <printOptions/>
  <pageMargins left="0.75" right="0.75" top="0.75" bottom="0.7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6"/>
  <sheetViews>
    <sheetView workbookViewId="0" topLeftCell="A1">
      <pane ySplit="3" topLeftCell="BM33" activePane="bottomLeft" state="frozen"/>
      <selection pane="topLeft" activeCell="A1" sqref="A1"/>
      <selection pane="bottomLeft" activeCell="F40" sqref="F40"/>
    </sheetView>
  </sheetViews>
  <sheetFormatPr defaultColWidth="9.140625" defaultRowHeight="12.75"/>
  <cols>
    <col min="1" max="1" width="11.140625" style="0" customWidth="1"/>
    <col min="2" max="2" width="12.57421875" style="0" customWidth="1"/>
    <col min="3" max="6" width="16.8515625" style="0" customWidth="1"/>
  </cols>
  <sheetData>
    <row r="1" spans="1:10" ht="41.25" customHeight="1">
      <c r="A1" s="49" t="s">
        <v>87</v>
      </c>
      <c r="B1" s="50"/>
      <c r="C1" s="50"/>
      <c r="D1" s="50"/>
      <c r="E1" s="50"/>
      <c r="F1" s="51"/>
      <c r="G1" s="1"/>
      <c r="H1" s="1"/>
      <c r="I1" s="1"/>
      <c r="J1" s="1"/>
    </row>
    <row r="2" spans="1:10" ht="33" customHeight="1">
      <c r="A2" s="52" t="s">
        <v>89</v>
      </c>
      <c r="B2" s="53"/>
      <c r="C2" s="53"/>
      <c r="D2" s="53"/>
      <c r="E2" s="53"/>
      <c r="F2" s="54"/>
      <c r="G2" s="1"/>
      <c r="H2" s="1"/>
      <c r="I2" s="1"/>
      <c r="J2" s="1"/>
    </row>
    <row r="3" spans="1:10" ht="17.25" customHeight="1">
      <c r="A3" s="6" t="s">
        <v>0</v>
      </c>
      <c r="B3" s="36" t="s">
        <v>18</v>
      </c>
      <c r="C3" s="7" t="s">
        <v>85</v>
      </c>
      <c r="D3" s="7" t="s">
        <v>41</v>
      </c>
      <c r="E3" s="7" t="s">
        <v>10</v>
      </c>
      <c r="F3" s="8" t="s">
        <v>9</v>
      </c>
      <c r="G3" s="1"/>
      <c r="H3" s="1"/>
      <c r="I3" s="1"/>
      <c r="J3" s="1"/>
    </row>
    <row r="4" spans="1:10" s="3" customFormat="1" ht="18" customHeight="1">
      <c r="A4" s="4" t="s">
        <v>42</v>
      </c>
      <c r="B4" s="18" t="s">
        <v>60</v>
      </c>
      <c r="C4" s="9">
        <v>0</v>
      </c>
      <c r="D4" s="9">
        <v>21033.21</v>
      </c>
      <c r="E4" s="9">
        <v>44483.77</v>
      </c>
      <c r="F4" s="33">
        <f>SUM(C4:E4)</f>
        <v>65516.979999999996</v>
      </c>
      <c r="G4" s="2"/>
      <c r="H4" s="2"/>
      <c r="I4" s="2"/>
      <c r="J4" s="2"/>
    </row>
    <row r="5" spans="1:10" s="3" customFormat="1" ht="18" customHeight="1">
      <c r="A5" s="4"/>
      <c r="B5" s="18"/>
      <c r="C5" s="5">
        <f>SUM(C4)</f>
        <v>0</v>
      </c>
      <c r="D5" s="5">
        <f>SUM(D4)</f>
        <v>21033.21</v>
      </c>
      <c r="E5" s="5">
        <f>SUM(E4)</f>
        <v>44483.77</v>
      </c>
      <c r="F5" s="22">
        <f>SUM(F4)</f>
        <v>65516.979999999996</v>
      </c>
      <c r="G5" s="2"/>
      <c r="H5" s="2"/>
      <c r="I5" s="2"/>
      <c r="J5" s="2"/>
    </row>
    <row r="6" spans="1:10" s="3" customFormat="1" ht="18" customHeight="1">
      <c r="A6" s="4"/>
      <c r="B6" s="18"/>
      <c r="C6" s="5"/>
      <c r="D6" s="5"/>
      <c r="E6" s="5"/>
      <c r="F6" s="22"/>
      <c r="G6" s="2"/>
      <c r="H6" s="2"/>
      <c r="I6" s="2"/>
      <c r="J6" s="2"/>
    </row>
    <row r="7" spans="1:10" s="3" customFormat="1" ht="18" customHeight="1">
      <c r="A7" s="4" t="s">
        <v>1</v>
      </c>
      <c r="B7" s="18" t="s">
        <v>24</v>
      </c>
      <c r="C7" s="9">
        <v>20079</v>
      </c>
      <c r="D7" s="9">
        <v>8323.16</v>
      </c>
      <c r="E7" s="9">
        <v>0</v>
      </c>
      <c r="F7" s="33">
        <f>SUM(C7:E7)</f>
        <v>28402.16</v>
      </c>
      <c r="G7" s="2"/>
      <c r="H7" s="2"/>
      <c r="I7" s="2"/>
      <c r="J7" s="2"/>
    </row>
    <row r="8" spans="1:10" s="3" customFormat="1" ht="18" customHeight="1">
      <c r="A8" s="4"/>
      <c r="B8" s="18"/>
      <c r="C8" s="5">
        <f>SUM(C7)</f>
        <v>20079</v>
      </c>
      <c r="D8" s="5">
        <f>SUM(D7)</f>
        <v>8323.16</v>
      </c>
      <c r="E8" s="5">
        <f>SUM(E7)</f>
        <v>0</v>
      </c>
      <c r="F8" s="22">
        <f>SUM(F7)</f>
        <v>28402.16</v>
      </c>
      <c r="G8" s="2"/>
      <c r="H8" s="2"/>
      <c r="I8" s="2"/>
      <c r="J8" s="2"/>
    </row>
    <row r="9" spans="1:10" s="3" customFormat="1" ht="18" customHeight="1">
      <c r="A9" s="4"/>
      <c r="B9" s="18"/>
      <c r="C9" s="5"/>
      <c r="D9" s="5"/>
      <c r="E9" s="5"/>
      <c r="F9" s="22"/>
      <c r="G9" s="2"/>
      <c r="H9" s="2"/>
      <c r="I9" s="2"/>
      <c r="J9" s="2"/>
    </row>
    <row r="10" spans="1:10" s="3" customFormat="1" ht="18" customHeight="1">
      <c r="A10" s="4" t="s">
        <v>2</v>
      </c>
      <c r="B10" s="18" t="s">
        <v>56</v>
      </c>
      <c r="C10" s="5">
        <v>0</v>
      </c>
      <c r="D10" s="5">
        <v>0</v>
      </c>
      <c r="E10" s="5">
        <v>10061.49</v>
      </c>
      <c r="F10" s="22">
        <f aca="true" t="shared" si="0" ref="F10:F15">SUM(C10:E10)</f>
        <v>10061.49</v>
      </c>
      <c r="G10" s="2"/>
      <c r="H10" s="2"/>
      <c r="I10" s="2"/>
      <c r="J10" s="2"/>
    </row>
    <row r="11" spans="1:10" s="3" customFormat="1" ht="18" customHeight="1">
      <c r="A11" s="4"/>
      <c r="B11" s="18" t="s">
        <v>59</v>
      </c>
      <c r="C11" s="5">
        <v>0</v>
      </c>
      <c r="D11" s="5">
        <v>0</v>
      </c>
      <c r="E11" s="5">
        <v>1300</v>
      </c>
      <c r="F11" s="22">
        <f t="shared" si="0"/>
        <v>1300</v>
      </c>
      <c r="G11" s="2"/>
      <c r="H11" s="2"/>
      <c r="I11" s="2"/>
      <c r="J11" s="2"/>
    </row>
    <row r="12" spans="1:10" s="3" customFormat="1" ht="18" customHeight="1">
      <c r="A12" s="40"/>
      <c r="B12" s="18" t="s">
        <v>23</v>
      </c>
      <c r="C12" s="37">
        <v>11050</v>
      </c>
      <c r="D12" s="37">
        <v>43.5</v>
      </c>
      <c r="E12" s="37">
        <v>0</v>
      </c>
      <c r="F12" s="29">
        <f t="shared" si="0"/>
        <v>11093.5</v>
      </c>
      <c r="G12" s="2"/>
      <c r="H12" s="2"/>
      <c r="I12" s="2"/>
      <c r="J12" s="2"/>
    </row>
    <row r="13" spans="1:10" s="3" customFormat="1" ht="18" customHeight="1">
      <c r="A13" s="4"/>
      <c r="B13" s="18" t="s">
        <v>28</v>
      </c>
      <c r="C13" s="5">
        <v>78656.25</v>
      </c>
      <c r="D13" s="5">
        <v>21822.84</v>
      </c>
      <c r="E13" s="5">
        <v>2198.86</v>
      </c>
      <c r="F13" s="22">
        <f t="shared" si="0"/>
        <v>102677.95</v>
      </c>
      <c r="G13" s="2"/>
      <c r="H13" s="2"/>
      <c r="I13" s="2"/>
      <c r="J13" s="2"/>
    </row>
    <row r="14" spans="1:10" s="3" customFormat="1" ht="18" customHeight="1">
      <c r="A14" s="4"/>
      <c r="B14" s="18" t="s">
        <v>62</v>
      </c>
      <c r="C14" s="9">
        <v>0</v>
      </c>
      <c r="D14" s="9">
        <v>0</v>
      </c>
      <c r="E14" s="9">
        <v>495.82</v>
      </c>
      <c r="F14" s="33">
        <f t="shared" si="0"/>
        <v>495.82</v>
      </c>
      <c r="G14" s="2"/>
      <c r="H14" s="2"/>
      <c r="I14" s="2"/>
      <c r="J14" s="2"/>
    </row>
    <row r="15" spans="1:10" s="3" customFormat="1" ht="18" customHeight="1">
      <c r="A15" s="4"/>
      <c r="B15" s="18"/>
      <c r="C15" s="5">
        <f>SUM(C10:C14)</f>
        <v>89706.25</v>
      </c>
      <c r="D15" s="5">
        <f>SUM(D10:D14)</f>
        <v>21866.34</v>
      </c>
      <c r="E15" s="5">
        <f>SUM(E10:E14)</f>
        <v>14056.17</v>
      </c>
      <c r="F15" s="22">
        <f t="shared" si="0"/>
        <v>125628.76</v>
      </c>
      <c r="G15" s="2"/>
      <c r="H15" s="2"/>
      <c r="I15" s="2"/>
      <c r="J15" s="2"/>
    </row>
    <row r="16" spans="1:10" s="3" customFormat="1" ht="18" customHeight="1">
      <c r="A16" s="4"/>
      <c r="B16" s="18"/>
      <c r="C16" s="5"/>
      <c r="D16" s="5"/>
      <c r="E16" s="5"/>
      <c r="F16" s="22"/>
      <c r="G16" s="2"/>
      <c r="H16" s="2"/>
      <c r="I16" s="2"/>
      <c r="J16" s="2"/>
    </row>
    <row r="17" spans="1:10" s="3" customFormat="1" ht="18" customHeight="1">
      <c r="A17" s="4" t="s">
        <v>48</v>
      </c>
      <c r="B17" s="18" t="s">
        <v>78</v>
      </c>
      <c r="C17" s="9">
        <v>17089.32</v>
      </c>
      <c r="D17" s="9">
        <v>0</v>
      </c>
      <c r="E17" s="9">
        <v>0</v>
      </c>
      <c r="F17" s="33">
        <f>SUM(C17:E17)</f>
        <v>17089.32</v>
      </c>
      <c r="G17" s="2"/>
      <c r="H17" s="2"/>
      <c r="I17" s="2"/>
      <c r="J17" s="2"/>
    </row>
    <row r="18" spans="1:10" s="3" customFormat="1" ht="18" customHeight="1">
      <c r="A18" s="4"/>
      <c r="B18" s="18"/>
      <c r="C18" s="5">
        <f>SUM(C17)</f>
        <v>17089.32</v>
      </c>
      <c r="D18" s="5">
        <f>SUM(D17)</f>
        <v>0</v>
      </c>
      <c r="E18" s="5">
        <f>SUM(E17)</f>
        <v>0</v>
      </c>
      <c r="F18" s="22">
        <f>SUM(C18:E18)</f>
        <v>17089.32</v>
      </c>
      <c r="G18" s="2"/>
      <c r="H18" s="2"/>
      <c r="I18" s="2"/>
      <c r="J18" s="2"/>
    </row>
    <row r="19" spans="1:10" s="3" customFormat="1" ht="18" customHeight="1">
      <c r="A19" s="4"/>
      <c r="B19" s="18"/>
      <c r="C19" s="5"/>
      <c r="D19" s="5"/>
      <c r="E19" s="5"/>
      <c r="F19" s="22"/>
      <c r="G19" s="2"/>
      <c r="H19" s="2"/>
      <c r="I19" s="2"/>
      <c r="J19" s="2"/>
    </row>
    <row r="20" spans="1:10" s="3" customFormat="1" ht="18" customHeight="1">
      <c r="A20" s="4" t="s">
        <v>47</v>
      </c>
      <c r="B20" s="18" t="s">
        <v>74</v>
      </c>
      <c r="C20" s="9">
        <v>78012.5</v>
      </c>
      <c r="D20" s="9">
        <v>2559.94</v>
      </c>
      <c r="E20" s="9">
        <v>0</v>
      </c>
      <c r="F20" s="33">
        <f>SUM(C20:E20)</f>
        <v>80572.44</v>
      </c>
      <c r="G20" s="2"/>
      <c r="H20" s="2"/>
      <c r="I20" s="2"/>
      <c r="J20" s="2"/>
    </row>
    <row r="21" spans="1:10" s="3" customFormat="1" ht="18" customHeight="1">
      <c r="A21" s="4"/>
      <c r="B21" s="18"/>
      <c r="C21" s="5">
        <f>SUM(C20)</f>
        <v>78012.5</v>
      </c>
      <c r="D21" s="5">
        <f>SUM(D20)</f>
        <v>2559.94</v>
      </c>
      <c r="E21" s="5">
        <f>SUM(E20)</f>
        <v>0</v>
      </c>
      <c r="F21" s="22">
        <f>SUM(C21:E21)</f>
        <v>80572.44</v>
      </c>
      <c r="G21" s="2"/>
      <c r="H21" s="2"/>
      <c r="I21" s="2"/>
      <c r="J21" s="2"/>
    </row>
    <row r="22" spans="1:10" s="3" customFormat="1" ht="18" customHeight="1">
      <c r="A22" s="4"/>
      <c r="B22" s="18"/>
      <c r="C22" s="5"/>
      <c r="D22" s="5"/>
      <c r="E22" s="5"/>
      <c r="F22" s="22"/>
      <c r="G22" s="2"/>
      <c r="H22" s="2"/>
      <c r="I22" s="2"/>
      <c r="J22" s="2"/>
    </row>
    <row r="23" spans="1:10" s="3" customFormat="1" ht="18" customHeight="1">
      <c r="A23" s="4" t="s">
        <v>44</v>
      </c>
      <c r="B23" s="18" t="s">
        <v>55</v>
      </c>
      <c r="C23" s="5">
        <v>9533.93</v>
      </c>
      <c r="D23" s="5">
        <v>2099.07</v>
      </c>
      <c r="E23" s="5">
        <v>10294.41</v>
      </c>
      <c r="F23" s="22">
        <f>SUM(C23:E23)</f>
        <v>21927.41</v>
      </c>
      <c r="G23" s="2"/>
      <c r="H23" s="2"/>
      <c r="I23" s="2"/>
      <c r="J23" s="2"/>
    </row>
    <row r="24" spans="1:10" s="3" customFormat="1" ht="18" customHeight="1">
      <c r="A24" s="4"/>
      <c r="B24" s="18" t="s">
        <v>80</v>
      </c>
      <c r="C24" s="5">
        <v>2064.83</v>
      </c>
      <c r="D24" s="5">
        <v>0</v>
      </c>
      <c r="E24" s="5">
        <v>0</v>
      </c>
      <c r="F24" s="22">
        <f>SUM(C24:E24)</f>
        <v>2064.83</v>
      </c>
      <c r="G24" s="2"/>
      <c r="H24" s="2"/>
      <c r="I24" s="2"/>
      <c r="J24" s="2"/>
    </row>
    <row r="25" spans="1:10" s="3" customFormat="1" ht="18" customHeight="1">
      <c r="A25" s="4"/>
      <c r="B25" s="18" t="s">
        <v>71</v>
      </c>
      <c r="C25" s="9">
        <v>1314.57</v>
      </c>
      <c r="D25" s="9">
        <v>34.5</v>
      </c>
      <c r="E25" s="9">
        <v>0</v>
      </c>
      <c r="F25" s="33">
        <f>SUM(C25:E25)</f>
        <v>1349.07</v>
      </c>
      <c r="G25" s="2"/>
      <c r="H25" s="2"/>
      <c r="I25" s="2"/>
      <c r="J25" s="2"/>
    </row>
    <row r="26" spans="1:10" s="3" customFormat="1" ht="18" customHeight="1">
      <c r="A26" s="4"/>
      <c r="B26" s="18"/>
      <c r="C26" s="5">
        <f>SUM(C23:C25)</f>
        <v>12913.33</v>
      </c>
      <c r="D26" s="5">
        <f>SUM(D23:D25)</f>
        <v>2133.57</v>
      </c>
      <c r="E26" s="5">
        <f>SUM(E23:E25)</f>
        <v>10294.41</v>
      </c>
      <c r="F26" s="22">
        <f>SUM(C26:E26)</f>
        <v>25341.309999999998</v>
      </c>
      <c r="G26" s="2"/>
      <c r="H26" s="2"/>
      <c r="I26" s="2"/>
      <c r="J26" s="2"/>
    </row>
    <row r="27" spans="1:10" s="3" customFormat="1" ht="18" customHeight="1">
      <c r="A27" s="4"/>
      <c r="B27" s="18"/>
      <c r="C27" s="5"/>
      <c r="D27" s="5"/>
      <c r="E27" s="5"/>
      <c r="F27" s="22"/>
      <c r="G27" s="2"/>
      <c r="H27" s="2"/>
      <c r="I27" s="2"/>
      <c r="J27" s="2"/>
    </row>
    <row r="28" spans="1:10" s="3" customFormat="1" ht="18" customHeight="1">
      <c r="A28" s="4" t="s">
        <v>3</v>
      </c>
      <c r="B28" s="18" t="s">
        <v>57</v>
      </c>
      <c r="C28" s="5">
        <v>43437.5</v>
      </c>
      <c r="D28" s="5">
        <v>41112.3</v>
      </c>
      <c r="E28" s="5">
        <v>10868.66</v>
      </c>
      <c r="F28" s="22">
        <f>SUM(C28:E28)</f>
        <v>95418.46</v>
      </c>
      <c r="G28" s="2"/>
      <c r="H28" s="2"/>
      <c r="I28" s="2"/>
      <c r="J28" s="2"/>
    </row>
    <row r="29" spans="1:10" s="3" customFormat="1" ht="18" customHeight="1">
      <c r="A29" s="40"/>
      <c r="B29" s="18" t="s">
        <v>30</v>
      </c>
      <c r="C29" s="9">
        <v>66472.5</v>
      </c>
      <c r="D29" s="9">
        <v>3388.55</v>
      </c>
      <c r="E29" s="9">
        <v>19711.41</v>
      </c>
      <c r="F29" s="33">
        <f>SUM(C29:E29)</f>
        <v>89572.46</v>
      </c>
      <c r="G29" s="2"/>
      <c r="H29" s="2"/>
      <c r="I29" s="2"/>
      <c r="J29" s="2"/>
    </row>
    <row r="30" spans="1:10" s="3" customFormat="1" ht="18" customHeight="1">
      <c r="A30" s="4"/>
      <c r="B30" s="18"/>
      <c r="C30" s="5">
        <f>SUM(C28:C29)</f>
        <v>109910</v>
      </c>
      <c r="D30" s="5">
        <f>SUM(D28:D29)</f>
        <v>44500.850000000006</v>
      </c>
      <c r="E30" s="5">
        <f>SUM(E28:E29)</f>
        <v>30580.07</v>
      </c>
      <c r="F30" s="22">
        <f>SUM(C30:E30)</f>
        <v>184990.92</v>
      </c>
      <c r="G30" s="2"/>
      <c r="H30" s="2"/>
      <c r="I30" s="2"/>
      <c r="J30" s="2"/>
    </row>
    <row r="31" spans="1:10" s="3" customFormat="1" ht="18" customHeight="1">
      <c r="A31" s="4"/>
      <c r="B31" s="18"/>
      <c r="C31" s="5"/>
      <c r="D31" s="5"/>
      <c r="E31" s="5"/>
      <c r="F31" s="22"/>
      <c r="G31" s="2"/>
      <c r="H31" s="2"/>
      <c r="I31" s="2"/>
      <c r="J31" s="2"/>
    </row>
    <row r="32" spans="1:10" s="3" customFormat="1" ht="18" customHeight="1">
      <c r="A32" s="4" t="s">
        <v>14</v>
      </c>
      <c r="B32" s="18" t="s">
        <v>76</v>
      </c>
      <c r="C32" s="9">
        <v>51565</v>
      </c>
      <c r="D32" s="9">
        <v>62471.12</v>
      </c>
      <c r="E32" s="9">
        <v>0</v>
      </c>
      <c r="F32" s="33">
        <f>SUM(C32:E32)</f>
        <v>114036.12</v>
      </c>
      <c r="G32" s="2"/>
      <c r="H32" s="2"/>
      <c r="I32" s="2"/>
      <c r="J32" s="2"/>
    </row>
    <row r="33" spans="1:10" s="3" customFormat="1" ht="18" customHeight="1">
      <c r="A33" s="4"/>
      <c r="B33" s="18"/>
      <c r="C33" s="5">
        <f>SUM(C32)</f>
        <v>51565</v>
      </c>
      <c r="D33" s="5">
        <f>SUM(D32)</f>
        <v>62471.12</v>
      </c>
      <c r="E33" s="5">
        <f>SUM(E32)</f>
        <v>0</v>
      </c>
      <c r="F33" s="22">
        <f>SUM(C33:E33)</f>
        <v>114036.12</v>
      </c>
      <c r="G33" s="2"/>
      <c r="H33" s="2"/>
      <c r="I33" s="2"/>
      <c r="J33" s="2"/>
    </row>
    <row r="34" spans="1:10" s="3" customFormat="1" ht="18" customHeight="1">
      <c r="A34" s="4"/>
      <c r="B34" s="18"/>
      <c r="C34" s="5"/>
      <c r="D34" s="5"/>
      <c r="E34" s="5"/>
      <c r="F34" s="22"/>
      <c r="G34" s="2"/>
      <c r="H34" s="2"/>
      <c r="I34" s="2"/>
      <c r="J34" s="2"/>
    </row>
    <row r="35" spans="1:10" s="3" customFormat="1" ht="18" customHeight="1">
      <c r="A35" s="4" t="s">
        <v>11</v>
      </c>
      <c r="B35" s="18" t="s">
        <v>34</v>
      </c>
      <c r="C35" s="9">
        <v>5261.63</v>
      </c>
      <c r="D35" s="9">
        <v>4823.06</v>
      </c>
      <c r="E35" s="9">
        <v>708</v>
      </c>
      <c r="F35" s="33">
        <f>SUM(C35:E35)</f>
        <v>10792.69</v>
      </c>
      <c r="G35" s="2"/>
      <c r="H35" s="2"/>
      <c r="I35" s="2"/>
      <c r="J35" s="2"/>
    </row>
    <row r="36" spans="1:10" s="3" customFormat="1" ht="18" customHeight="1">
      <c r="A36" s="4"/>
      <c r="B36" s="18"/>
      <c r="C36" s="5">
        <f>SUM(C35)</f>
        <v>5261.63</v>
      </c>
      <c r="D36" s="5">
        <f>SUM(D35)</f>
        <v>4823.06</v>
      </c>
      <c r="E36" s="5">
        <f>SUM(E35)</f>
        <v>708</v>
      </c>
      <c r="F36" s="22">
        <f>SUM(C36:E36)</f>
        <v>10792.69</v>
      </c>
      <c r="G36" s="2"/>
      <c r="H36" s="2"/>
      <c r="I36" s="2"/>
      <c r="J36" s="2"/>
    </row>
    <row r="37" spans="1:10" s="3" customFormat="1" ht="18" customHeight="1">
      <c r="A37" s="4"/>
      <c r="B37" s="18"/>
      <c r="C37" s="5"/>
      <c r="D37" s="5"/>
      <c r="E37" s="5"/>
      <c r="F37" s="22"/>
      <c r="G37" s="2"/>
      <c r="H37" s="2"/>
      <c r="I37" s="2"/>
      <c r="J37" s="2"/>
    </row>
    <row r="38" spans="1:10" s="3" customFormat="1" ht="18" customHeight="1">
      <c r="A38" s="4" t="s">
        <v>98</v>
      </c>
      <c r="B38" s="18" t="s">
        <v>100</v>
      </c>
      <c r="C38" s="5">
        <v>1825.71</v>
      </c>
      <c r="D38" s="5">
        <v>0</v>
      </c>
      <c r="E38" s="5">
        <v>0</v>
      </c>
      <c r="F38" s="22">
        <f>SUM(C38:E38)</f>
        <v>1825.71</v>
      </c>
      <c r="G38" s="2"/>
      <c r="H38" s="2"/>
      <c r="I38" s="2"/>
      <c r="J38" s="2"/>
    </row>
    <row r="39" spans="1:10" s="3" customFormat="1" ht="18" customHeight="1">
      <c r="A39" s="4"/>
      <c r="B39" s="18" t="s">
        <v>99</v>
      </c>
      <c r="C39" s="9">
        <v>11416.5</v>
      </c>
      <c r="D39" s="9">
        <v>0</v>
      </c>
      <c r="E39" s="9">
        <v>0</v>
      </c>
      <c r="F39" s="33">
        <f>SUM(C39:E39)</f>
        <v>11416.5</v>
      </c>
      <c r="G39" s="2"/>
      <c r="H39" s="2"/>
      <c r="I39" s="2"/>
      <c r="J39" s="2"/>
    </row>
    <row r="40" spans="1:10" s="3" customFormat="1" ht="18" customHeight="1">
      <c r="A40" s="4"/>
      <c r="B40" s="18"/>
      <c r="C40" s="5">
        <f>SUM(C38:C39)</f>
        <v>13242.21</v>
      </c>
      <c r="D40" s="5">
        <f>SUM(D39)</f>
        <v>0</v>
      </c>
      <c r="E40" s="5">
        <f>SUM(E39)</f>
        <v>0</v>
      </c>
      <c r="F40" s="22">
        <f>SUM(C40:E40)</f>
        <v>13242.21</v>
      </c>
      <c r="G40" s="2"/>
      <c r="H40" s="2"/>
      <c r="I40" s="2"/>
      <c r="J40" s="2"/>
    </row>
    <row r="41" spans="1:10" s="3" customFormat="1" ht="18" customHeight="1">
      <c r="A41" s="4"/>
      <c r="B41" s="18"/>
      <c r="C41" s="5"/>
      <c r="D41" s="5"/>
      <c r="E41" s="5"/>
      <c r="F41" s="22"/>
      <c r="G41" s="2"/>
      <c r="H41" s="2"/>
      <c r="I41" s="2"/>
      <c r="J41" s="2"/>
    </row>
    <row r="42" spans="1:10" s="3" customFormat="1" ht="18" customHeight="1">
      <c r="A42" s="4" t="s">
        <v>4</v>
      </c>
      <c r="B42" s="18" t="s">
        <v>58</v>
      </c>
      <c r="C42" s="5">
        <v>0</v>
      </c>
      <c r="D42" s="5">
        <v>0</v>
      </c>
      <c r="E42" s="5">
        <v>341.95</v>
      </c>
      <c r="F42" s="22">
        <f aca="true" t="shared" si="1" ref="F42:F47">SUM(C42:E42)</f>
        <v>341.95</v>
      </c>
      <c r="G42" s="2"/>
      <c r="H42" s="2"/>
      <c r="I42" s="2"/>
      <c r="J42" s="2"/>
    </row>
    <row r="43" spans="1:10" s="3" customFormat="1" ht="18" customHeight="1">
      <c r="A43" s="40"/>
      <c r="B43" s="18" t="s">
        <v>26</v>
      </c>
      <c r="C43" s="5">
        <v>146749.25</v>
      </c>
      <c r="D43" s="5">
        <v>21795.63</v>
      </c>
      <c r="E43" s="5">
        <v>0</v>
      </c>
      <c r="F43" s="22">
        <f t="shared" si="1"/>
        <v>168544.88</v>
      </c>
      <c r="G43" s="2"/>
      <c r="H43" s="2"/>
      <c r="I43" s="2"/>
      <c r="J43" s="2"/>
    </row>
    <row r="44" spans="1:10" s="3" customFormat="1" ht="18" customHeight="1">
      <c r="A44" s="4"/>
      <c r="B44" s="18" t="s">
        <v>77</v>
      </c>
      <c r="C44" s="5">
        <v>2250</v>
      </c>
      <c r="D44" s="5">
        <v>0</v>
      </c>
      <c r="E44" s="5">
        <v>0</v>
      </c>
      <c r="F44" s="22">
        <f t="shared" si="1"/>
        <v>2250</v>
      </c>
      <c r="G44" s="2"/>
      <c r="H44" s="2"/>
      <c r="I44" s="2"/>
      <c r="J44" s="2"/>
    </row>
    <row r="45" spans="1:10" s="3" customFormat="1" ht="18" customHeight="1">
      <c r="A45" s="4"/>
      <c r="B45" s="18" t="s">
        <v>68</v>
      </c>
      <c r="C45" s="5">
        <v>11572</v>
      </c>
      <c r="D45" s="5">
        <v>6020.9</v>
      </c>
      <c r="E45" s="5">
        <v>0</v>
      </c>
      <c r="F45" s="22">
        <f t="shared" si="1"/>
        <v>17592.9</v>
      </c>
      <c r="G45" s="2"/>
      <c r="H45" s="2"/>
      <c r="I45" s="2"/>
      <c r="J45" s="2"/>
    </row>
    <row r="46" spans="1:10" s="3" customFormat="1" ht="18" customHeight="1">
      <c r="A46" s="4"/>
      <c r="B46" s="18" t="s">
        <v>69</v>
      </c>
      <c r="C46" s="9">
        <v>20185.14</v>
      </c>
      <c r="D46" s="9">
        <v>189.58</v>
      </c>
      <c r="E46" s="9">
        <v>0</v>
      </c>
      <c r="F46" s="33">
        <f t="shared" si="1"/>
        <v>20374.72</v>
      </c>
      <c r="G46" s="2"/>
      <c r="H46" s="2"/>
      <c r="I46" s="2"/>
      <c r="J46" s="2"/>
    </row>
    <row r="47" spans="1:10" s="3" customFormat="1" ht="18" customHeight="1">
      <c r="A47" s="4"/>
      <c r="B47" s="18"/>
      <c r="C47" s="5">
        <f>SUM(C42:C46)</f>
        <v>180756.39</v>
      </c>
      <c r="D47" s="5">
        <f>SUM(D42:D46)</f>
        <v>28006.11</v>
      </c>
      <c r="E47" s="5">
        <f>SUM(E42:E46)</f>
        <v>341.95</v>
      </c>
      <c r="F47" s="22">
        <f t="shared" si="1"/>
        <v>209104.45</v>
      </c>
      <c r="G47" s="2"/>
      <c r="H47" s="2"/>
      <c r="I47" s="2"/>
      <c r="J47" s="2"/>
    </row>
    <row r="48" spans="1:10" s="3" customFormat="1" ht="18" customHeight="1">
      <c r="A48" s="4"/>
      <c r="B48" s="18"/>
      <c r="C48" s="5"/>
      <c r="D48" s="5"/>
      <c r="E48" s="5"/>
      <c r="F48" s="22"/>
      <c r="G48" s="2"/>
      <c r="H48" s="2"/>
      <c r="I48" s="2"/>
      <c r="J48" s="2"/>
    </row>
    <row r="49" spans="1:10" s="3" customFormat="1" ht="18" customHeight="1">
      <c r="A49" s="4" t="s">
        <v>49</v>
      </c>
      <c r="B49" s="18" t="s">
        <v>79</v>
      </c>
      <c r="C49" s="9">
        <v>660.49</v>
      </c>
      <c r="D49" s="9">
        <v>0</v>
      </c>
      <c r="E49" s="9">
        <v>0</v>
      </c>
      <c r="F49" s="33">
        <f>SUM(C49:E49)</f>
        <v>660.49</v>
      </c>
      <c r="G49" s="2"/>
      <c r="H49" s="2"/>
      <c r="I49" s="2"/>
      <c r="J49" s="2"/>
    </row>
    <row r="50" spans="1:10" s="3" customFormat="1" ht="18" customHeight="1">
      <c r="A50" s="4"/>
      <c r="B50" s="18"/>
      <c r="C50" s="5">
        <f>SUM(C49)</f>
        <v>660.49</v>
      </c>
      <c r="D50" s="5">
        <f>SUM(D49)</f>
        <v>0</v>
      </c>
      <c r="E50" s="5">
        <f>SUM(E49)</f>
        <v>0</v>
      </c>
      <c r="F50" s="22">
        <f>SUM(C50:E50)</f>
        <v>660.49</v>
      </c>
      <c r="G50" s="2"/>
      <c r="H50" s="2"/>
      <c r="I50" s="2"/>
      <c r="J50" s="2"/>
    </row>
    <row r="51" spans="1:10" s="3" customFormat="1" ht="18" customHeight="1">
      <c r="A51" s="4"/>
      <c r="B51" s="18"/>
      <c r="C51" s="5"/>
      <c r="D51" s="5"/>
      <c r="E51" s="5"/>
      <c r="F51" s="22"/>
      <c r="G51" s="2"/>
      <c r="H51" s="2"/>
      <c r="I51" s="2"/>
      <c r="J51" s="2"/>
    </row>
    <row r="52" spans="1:10" s="3" customFormat="1" ht="18" customHeight="1">
      <c r="A52" s="4" t="s">
        <v>45</v>
      </c>
      <c r="B52" s="18" t="s">
        <v>50</v>
      </c>
      <c r="C52" s="9">
        <v>0</v>
      </c>
      <c r="D52" s="9">
        <v>0</v>
      </c>
      <c r="E52" s="9">
        <v>480</v>
      </c>
      <c r="F52" s="33">
        <f>SUM(C52:E52)</f>
        <v>480</v>
      </c>
      <c r="G52" s="2"/>
      <c r="H52" s="2"/>
      <c r="I52" s="2"/>
      <c r="J52" s="2"/>
    </row>
    <row r="53" spans="1:10" s="3" customFormat="1" ht="18" customHeight="1">
      <c r="A53" s="4"/>
      <c r="B53" s="18"/>
      <c r="C53" s="5">
        <f>SUM(C52)</f>
        <v>0</v>
      </c>
      <c r="D53" s="5">
        <f>SUM(D52)</f>
        <v>0</v>
      </c>
      <c r="E53" s="5">
        <f>SUM(E52)</f>
        <v>480</v>
      </c>
      <c r="F53" s="22">
        <f>SUM(C53:E53)</f>
        <v>480</v>
      </c>
      <c r="G53" s="2"/>
      <c r="H53" s="2"/>
      <c r="I53" s="2"/>
      <c r="J53" s="2"/>
    </row>
    <row r="54" spans="1:10" ht="18" customHeight="1">
      <c r="A54" s="4"/>
      <c r="B54" s="18"/>
      <c r="C54" s="5"/>
      <c r="D54" s="5"/>
      <c r="E54" s="5"/>
      <c r="F54" s="22"/>
      <c r="G54" s="1"/>
      <c r="H54" s="1"/>
      <c r="I54" s="1"/>
      <c r="J54" s="1"/>
    </row>
    <row r="55" spans="1:10" ht="17.25" customHeight="1">
      <c r="A55" s="4" t="s">
        <v>19</v>
      </c>
      <c r="B55" s="18" t="s">
        <v>25</v>
      </c>
      <c r="C55" s="9">
        <v>12495.96</v>
      </c>
      <c r="D55" s="9">
        <v>163.75</v>
      </c>
      <c r="E55" s="9">
        <v>0</v>
      </c>
      <c r="F55" s="33">
        <f>SUM(C55:E55)</f>
        <v>12659.71</v>
      </c>
      <c r="G55" s="1"/>
      <c r="H55" s="1"/>
      <c r="I55" s="1"/>
      <c r="J55" s="1"/>
    </row>
    <row r="56" spans="1:10" ht="17.25" customHeight="1">
      <c r="A56" s="4"/>
      <c r="B56" s="18"/>
      <c r="C56" s="5">
        <f>SUM(C55)</f>
        <v>12495.96</v>
      </c>
      <c r="D56" s="5">
        <f>SUM(D55)</f>
        <v>163.75</v>
      </c>
      <c r="E56" s="5">
        <f>SUM(E55)</f>
        <v>0</v>
      </c>
      <c r="F56" s="22">
        <f>SUM(C56:E56)</f>
        <v>12659.71</v>
      </c>
      <c r="G56" s="1"/>
      <c r="H56" s="1"/>
      <c r="I56" s="1"/>
      <c r="J56" s="1"/>
    </row>
    <row r="57" spans="1:10" ht="17.25" customHeight="1">
      <c r="A57" s="4"/>
      <c r="B57" s="18"/>
      <c r="C57" s="5"/>
      <c r="D57" s="5"/>
      <c r="E57" s="5"/>
      <c r="F57" s="22"/>
      <c r="G57" s="1"/>
      <c r="H57" s="1"/>
      <c r="I57" s="1"/>
      <c r="J57" s="1"/>
    </row>
    <row r="58" spans="1:10" ht="18" customHeight="1">
      <c r="A58" s="4" t="s">
        <v>15</v>
      </c>
      <c r="B58" s="18" t="s">
        <v>29</v>
      </c>
      <c r="C58" s="9">
        <v>2084.06</v>
      </c>
      <c r="D58" s="9">
        <v>0</v>
      </c>
      <c r="E58" s="9">
        <v>0</v>
      </c>
      <c r="F58" s="33">
        <f>SUM(C58:E58)</f>
        <v>2084.06</v>
      </c>
      <c r="G58" s="1"/>
      <c r="H58" s="1"/>
      <c r="I58" s="1"/>
      <c r="J58" s="1"/>
    </row>
    <row r="59" spans="1:10" ht="18" customHeight="1">
      <c r="A59" s="4"/>
      <c r="B59" s="18"/>
      <c r="C59" s="5">
        <f>SUM(C58)</f>
        <v>2084.06</v>
      </c>
      <c r="D59" s="5">
        <f>SUM(D58)</f>
        <v>0</v>
      </c>
      <c r="E59" s="5">
        <f>SUM(E58)</f>
        <v>0</v>
      </c>
      <c r="F59" s="22">
        <f>SUM(C59:E59)</f>
        <v>2084.06</v>
      </c>
      <c r="G59" s="1"/>
      <c r="H59" s="1"/>
      <c r="I59" s="1"/>
      <c r="J59" s="1"/>
    </row>
    <row r="60" spans="1:10" ht="17.25" customHeight="1">
      <c r="A60" s="4"/>
      <c r="B60" s="18"/>
      <c r="C60" s="5"/>
      <c r="D60" s="5"/>
      <c r="E60" s="5"/>
      <c r="F60" s="22"/>
      <c r="G60" s="1"/>
      <c r="H60" s="1"/>
      <c r="I60" s="1"/>
      <c r="J60" s="1"/>
    </row>
    <row r="61" spans="1:10" ht="17.25" customHeight="1">
      <c r="A61" s="4" t="s">
        <v>5</v>
      </c>
      <c r="B61" s="18" t="s">
        <v>37</v>
      </c>
      <c r="C61" s="5">
        <v>0</v>
      </c>
      <c r="D61" s="5">
        <v>403.32</v>
      </c>
      <c r="E61" s="5">
        <v>0</v>
      </c>
      <c r="F61" s="22">
        <f aca="true" t="shared" si="2" ref="F61:F68">SUM(C61:E61)</f>
        <v>403.32</v>
      </c>
      <c r="G61" s="1"/>
      <c r="H61" s="1"/>
      <c r="I61" s="1"/>
      <c r="J61" s="1"/>
    </row>
    <row r="62" spans="1:10" ht="17.25" customHeight="1">
      <c r="A62" s="4"/>
      <c r="B62" s="18" t="s">
        <v>36</v>
      </c>
      <c r="C62" s="5">
        <v>0</v>
      </c>
      <c r="D62" s="5">
        <v>1040.9</v>
      </c>
      <c r="E62" s="5">
        <v>3625.93</v>
      </c>
      <c r="F62" s="22">
        <f t="shared" si="2"/>
        <v>4666.83</v>
      </c>
      <c r="G62" s="1"/>
      <c r="H62" s="1"/>
      <c r="I62" s="1"/>
      <c r="J62" s="1"/>
    </row>
    <row r="63" spans="1:10" ht="18" customHeight="1">
      <c r="A63" s="13"/>
      <c r="B63" s="18" t="s">
        <v>32</v>
      </c>
      <c r="C63" s="5">
        <v>15377.5</v>
      </c>
      <c r="D63" s="5">
        <v>40586.33</v>
      </c>
      <c r="E63" s="5">
        <v>111.26</v>
      </c>
      <c r="F63" s="22">
        <f t="shared" si="2"/>
        <v>56075.090000000004</v>
      </c>
      <c r="G63" s="1"/>
      <c r="H63" s="1"/>
      <c r="I63" s="1"/>
      <c r="J63" s="1"/>
    </row>
    <row r="64" spans="1:10" ht="18" customHeight="1">
      <c r="A64" s="4"/>
      <c r="B64" s="18" t="s">
        <v>39</v>
      </c>
      <c r="C64" s="5">
        <v>0</v>
      </c>
      <c r="D64" s="5">
        <v>39.1</v>
      </c>
      <c r="E64" s="5">
        <v>0</v>
      </c>
      <c r="F64" s="22">
        <f t="shared" si="2"/>
        <v>39.1</v>
      </c>
      <c r="G64" s="1"/>
      <c r="H64" s="1"/>
      <c r="I64" s="1"/>
      <c r="J64" s="1"/>
    </row>
    <row r="65" spans="1:10" ht="18" customHeight="1">
      <c r="A65" s="4"/>
      <c r="B65" s="18" t="s">
        <v>35</v>
      </c>
      <c r="C65" s="5">
        <v>55020</v>
      </c>
      <c r="D65" s="5">
        <v>58376.26</v>
      </c>
      <c r="E65" s="5">
        <v>4829.15</v>
      </c>
      <c r="F65" s="22">
        <f t="shared" si="2"/>
        <v>118225.41</v>
      </c>
      <c r="G65" s="1"/>
      <c r="H65" s="1"/>
      <c r="I65" s="1"/>
      <c r="J65" s="1"/>
    </row>
    <row r="66" spans="1:10" ht="18" customHeight="1">
      <c r="A66" s="4"/>
      <c r="B66" s="18" t="s">
        <v>66</v>
      </c>
      <c r="C66" s="5">
        <v>9785</v>
      </c>
      <c r="D66" s="5">
        <v>931.2</v>
      </c>
      <c r="E66" s="5">
        <v>0</v>
      </c>
      <c r="F66" s="22">
        <f t="shared" si="2"/>
        <v>10716.2</v>
      </c>
      <c r="G66" s="1"/>
      <c r="H66" s="1"/>
      <c r="I66" s="1"/>
      <c r="J66" s="1"/>
    </row>
    <row r="67" spans="1:10" ht="18" customHeight="1">
      <c r="A67" s="4"/>
      <c r="B67" s="18" t="s">
        <v>54</v>
      </c>
      <c r="C67" s="9">
        <v>0</v>
      </c>
      <c r="D67" s="9">
        <v>0</v>
      </c>
      <c r="E67" s="9">
        <v>72.29</v>
      </c>
      <c r="F67" s="33">
        <f t="shared" si="2"/>
        <v>72.29</v>
      </c>
      <c r="G67" s="1"/>
      <c r="H67" s="1"/>
      <c r="I67" s="1"/>
      <c r="J67" s="1"/>
    </row>
    <row r="68" spans="1:10" ht="18" customHeight="1">
      <c r="A68" s="4"/>
      <c r="B68" s="18"/>
      <c r="C68" s="5">
        <f>SUM(C61:C67)</f>
        <v>80182.5</v>
      </c>
      <c r="D68" s="5">
        <f>SUM(D61:D67)</f>
        <v>101377.11</v>
      </c>
      <c r="E68" s="5">
        <f>SUM(E61:E67)</f>
        <v>8638.630000000001</v>
      </c>
      <c r="F68" s="22">
        <f t="shared" si="2"/>
        <v>190198.24</v>
      </c>
      <c r="G68" s="1"/>
      <c r="H68" s="1"/>
      <c r="I68" s="1"/>
      <c r="J68" s="1"/>
    </row>
    <row r="69" spans="1:10" ht="18" customHeight="1">
      <c r="A69" s="4"/>
      <c r="B69" s="18"/>
      <c r="C69" s="5"/>
      <c r="D69" s="5"/>
      <c r="E69" s="5"/>
      <c r="F69" s="22"/>
      <c r="G69" s="1"/>
      <c r="H69" s="1"/>
      <c r="I69" s="1"/>
      <c r="J69" s="1"/>
    </row>
    <row r="70" spans="1:10" ht="18" customHeight="1">
      <c r="A70" s="4" t="s">
        <v>13</v>
      </c>
      <c r="B70" s="18" t="s">
        <v>61</v>
      </c>
      <c r="C70" s="5">
        <v>0</v>
      </c>
      <c r="D70" s="5">
        <v>7895</v>
      </c>
      <c r="E70" s="5">
        <v>3602.5</v>
      </c>
      <c r="F70" s="22">
        <f>SUM(C70:E70)</f>
        <v>11497.5</v>
      </c>
      <c r="G70" s="1"/>
      <c r="H70" s="1"/>
      <c r="I70" s="1"/>
      <c r="J70" s="1"/>
    </row>
    <row r="71" spans="1:10" ht="18" customHeight="1">
      <c r="A71" s="13"/>
      <c r="B71" s="18" t="s">
        <v>40</v>
      </c>
      <c r="C71" s="9">
        <v>0</v>
      </c>
      <c r="D71" s="9">
        <v>0</v>
      </c>
      <c r="E71" s="9">
        <v>1969.66</v>
      </c>
      <c r="F71" s="33">
        <f>SUM(C71:E71)</f>
        <v>1969.66</v>
      </c>
      <c r="G71" s="1"/>
      <c r="H71" s="1"/>
      <c r="I71" s="1"/>
      <c r="J71" s="1"/>
    </row>
    <row r="72" spans="1:10" ht="18" customHeight="1">
      <c r="A72" s="4"/>
      <c r="B72" s="18"/>
      <c r="C72" s="5">
        <f>SUM(C70:C71)</f>
        <v>0</v>
      </c>
      <c r="D72" s="5">
        <f>SUM(D70:D71)</f>
        <v>7895</v>
      </c>
      <c r="E72" s="5">
        <f>SUM(E70:E71)</f>
        <v>5572.16</v>
      </c>
      <c r="F72" s="22">
        <f>SUM(C72:E72)</f>
        <v>13467.16</v>
      </c>
      <c r="G72" s="1"/>
      <c r="H72" s="1"/>
      <c r="I72" s="1"/>
      <c r="J72" s="1"/>
    </row>
    <row r="73" spans="1:10" ht="18" customHeight="1">
      <c r="A73" s="4"/>
      <c r="B73" s="18"/>
      <c r="C73" s="5"/>
      <c r="D73" s="5"/>
      <c r="E73" s="5"/>
      <c r="F73" s="22"/>
      <c r="G73" s="1"/>
      <c r="H73" s="1"/>
      <c r="I73" s="1"/>
      <c r="J73" s="1"/>
    </row>
    <row r="74" spans="1:10" ht="18" customHeight="1">
      <c r="A74" s="4" t="s">
        <v>16</v>
      </c>
      <c r="B74" s="18" t="s">
        <v>21</v>
      </c>
      <c r="C74" s="5">
        <v>10987.5</v>
      </c>
      <c r="D74" s="5">
        <v>801.83</v>
      </c>
      <c r="E74" s="5">
        <v>0</v>
      </c>
      <c r="F74" s="22">
        <f>SUM(C74:E74)</f>
        <v>11789.33</v>
      </c>
      <c r="G74" s="1"/>
      <c r="H74" s="1"/>
      <c r="I74" s="1"/>
      <c r="J74" s="1"/>
    </row>
    <row r="75" spans="1:10" ht="18" customHeight="1">
      <c r="A75" s="4"/>
      <c r="B75" s="18" t="s">
        <v>90</v>
      </c>
      <c r="C75" s="5"/>
      <c r="D75" s="5"/>
      <c r="E75" s="5"/>
      <c r="F75" s="22"/>
      <c r="G75" s="1"/>
      <c r="H75" s="1"/>
      <c r="I75" s="1"/>
      <c r="J75" s="1"/>
    </row>
    <row r="76" spans="1:10" ht="18" customHeight="1">
      <c r="A76" s="4"/>
      <c r="B76" s="38" t="s">
        <v>91</v>
      </c>
      <c r="C76" s="5"/>
      <c r="D76" s="5"/>
      <c r="E76" s="5"/>
      <c r="F76" s="22"/>
      <c r="G76" s="1"/>
      <c r="H76" s="1"/>
      <c r="I76" s="1"/>
      <c r="J76" s="1"/>
    </row>
    <row r="77" spans="1:10" ht="18" customHeight="1">
      <c r="A77" s="4"/>
      <c r="B77" s="38" t="s">
        <v>92</v>
      </c>
      <c r="C77" s="5">
        <v>4787.5</v>
      </c>
      <c r="D77" s="5">
        <v>0</v>
      </c>
      <c r="E77" s="5">
        <v>0</v>
      </c>
      <c r="F77" s="22">
        <f>SUM(C77:E77)</f>
        <v>4787.5</v>
      </c>
      <c r="G77" s="1"/>
      <c r="H77" s="1"/>
      <c r="I77" s="1"/>
      <c r="J77" s="1"/>
    </row>
    <row r="78" spans="1:10" ht="18" customHeight="1">
      <c r="A78" s="4"/>
      <c r="B78" s="38" t="s">
        <v>90</v>
      </c>
      <c r="C78" s="5"/>
      <c r="D78" s="5"/>
      <c r="E78" s="5"/>
      <c r="F78" s="22"/>
      <c r="G78" s="1"/>
      <c r="H78" s="1"/>
      <c r="I78" s="1"/>
      <c r="J78" s="1"/>
    </row>
    <row r="79" spans="1:10" ht="18" customHeight="1">
      <c r="A79" s="4"/>
      <c r="B79" s="38" t="s">
        <v>93</v>
      </c>
      <c r="C79" s="5">
        <v>0</v>
      </c>
      <c r="D79" s="5">
        <v>282.97</v>
      </c>
      <c r="E79" s="5">
        <v>0</v>
      </c>
      <c r="F79" s="22">
        <f>SUM(C79:E79)</f>
        <v>282.97</v>
      </c>
      <c r="G79" s="1"/>
      <c r="H79" s="1"/>
      <c r="I79" s="1"/>
      <c r="J79" s="1"/>
    </row>
    <row r="80" spans="1:10" ht="18" customHeight="1">
      <c r="A80" s="4"/>
      <c r="B80" s="18" t="s">
        <v>81</v>
      </c>
      <c r="C80" s="9">
        <v>2565</v>
      </c>
      <c r="D80" s="9">
        <v>0</v>
      </c>
      <c r="E80" s="9">
        <v>0</v>
      </c>
      <c r="F80" s="33">
        <f>SUM(C80:E80)</f>
        <v>2565</v>
      </c>
      <c r="G80" s="1"/>
      <c r="H80" s="1"/>
      <c r="I80" s="1"/>
      <c r="J80" s="1"/>
    </row>
    <row r="81" spans="1:10" ht="18" customHeight="1">
      <c r="A81" s="4"/>
      <c r="B81" s="18"/>
      <c r="C81" s="5">
        <f>SUM(C74:C80)</f>
        <v>18340</v>
      </c>
      <c r="D81" s="5">
        <f>SUM(D74:D80)</f>
        <v>1084.8000000000002</v>
      </c>
      <c r="E81" s="5">
        <f>SUM(E74:E80)</f>
        <v>0</v>
      </c>
      <c r="F81" s="22">
        <f>SUM(C81:E81)</f>
        <v>19424.8</v>
      </c>
      <c r="G81" s="1"/>
      <c r="H81" s="1"/>
      <c r="I81" s="1"/>
      <c r="J81" s="1"/>
    </row>
    <row r="82" spans="1:10" ht="18" customHeight="1">
      <c r="A82" s="4"/>
      <c r="B82" s="14"/>
      <c r="C82" s="14"/>
      <c r="D82" s="14"/>
      <c r="E82" s="14"/>
      <c r="F82" s="29"/>
      <c r="G82" s="1"/>
      <c r="H82" s="1"/>
      <c r="I82" s="1"/>
      <c r="J82" s="1"/>
    </row>
    <row r="83" spans="1:10" ht="18" customHeight="1">
      <c r="A83" s="4" t="s">
        <v>17</v>
      </c>
      <c r="B83" s="14" t="s">
        <v>31</v>
      </c>
      <c r="C83" s="16">
        <v>33562.5</v>
      </c>
      <c r="D83" s="16">
        <v>11865.98</v>
      </c>
      <c r="E83" s="16">
        <v>0</v>
      </c>
      <c r="F83" s="35">
        <f>SUM(C83:E83)</f>
        <v>45428.479999999996</v>
      </c>
      <c r="G83" s="1"/>
      <c r="H83" s="1"/>
      <c r="I83" s="1"/>
      <c r="J83" s="1"/>
    </row>
    <row r="84" spans="1:10" ht="18" customHeight="1">
      <c r="A84" s="4"/>
      <c r="B84" s="14"/>
      <c r="C84" s="14">
        <f>SUM(C83)</f>
        <v>33562.5</v>
      </c>
      <c r="D84" s="14">
        <f>SUM(D83)</f>
        <v>11865.98</v>
      </c>
      <c r="E84" s="14">
        <f>SUM(E83)</f>
        <v>0</v>
      </c>
      <c r="F84" s="29">
        <f>SUM(C84:E84)</f>
        <v>45428.479999999996</v>
      </c>
      <c r="G84" s="1"/>
      <c r="H84" s="1"/>
      <c r="I84" s="1"/>
      <c r="J84" s="1"/>
    </row>
    <row r="85" spans="1:10" ht="18" customHeight="1">
      <c r="A85" s="4"/>
      <c r="B85" s="14"/>
      <c r="C85" s="14"/>
      <c r="D85" s="14"/>
      <c r="E85" s="14"/>
      <c r="F85" s="29"/>
      <c r="G85" s="1"/>
      <c r="H85" s="1"/>
      <c r="I85" s="1"/>
      <c r="J85" s="1"/>
    </row>
    <row r="86" spans="1:10" ht="18" customHeight="1">
      <c r="A86" s="4" t="s">
        <v>46</v>
      </c>
      <c r="B86" s="14" t="s">
        <v>53</v>
      </c>
      <c r="C86" s="16">
        <v>14093.75</v>
      </c>
      <c r="D86" s="16">
        <v>5841.57</v>
      </c>
      <c r="E86" s="16">
        <v>1154.6</v>
      </c>
      <c r="F86" s="35">
        <f>SUM(C86:E86)</f>
        <v>21089.92</v>
      </c>
      <c r="G86" s="1"/>
      <c r="H86" s="1"/>
      <c r="I86" s="1"/>
      <c r="J86" s="1"/>
    </row>
    <row r="87" spans="1:10" ht="18" customHeight="1">
      <c r="A87" s="4"/>
      <c r="B87" s="14"/>
      <c r="C87" s="14">
        <f>SUM(C86)</f>
        <v>14093.75</v>
      </c>
      <c r="D87" s="14">
        <f>SUM(D86)</f>
        <v>5841.57</v>
      </c>
      <c r="E87" s="14">
        <f>SUM(E86)</f>
        <v>1154.6</v>
      </c>
      <c r="F87" s="29">
        <f>SUM(C87:E87)</f>
        <v>21089.92</v>
      </c>
      <c r="G87" s="1"/>
      <c r="H87" s="1"/>
      <c r="I87" s="1"/>
      <c r="J87" s="1"/>
    </row>
    <row r="88" spans="1:10" ht="18" customHeight="1">
      <c r="A88" s="4"/>
      <c r="B88" s="14"/>
      <c r="C88" s="14"/>
      <c r="D88" s="14"/>
      <c r="E88" s="14"/>
      <c r="F88" s="29"/>
      <c r="G88" s="1"/>
      <c r="H88" s="1"/>
      <c r="I88" s="1"/>
      <c r="J88" s="1"/>
    </row>
    <row r="89" spans="1:6" ht="18" customHeight="1">
      <c r="A89" s="4" t="s">
        <v>6</v>
      </c>
      <c r="B89" s="14" t="s">
        <v>27</v>
      </c>
      <c r="C89" s="18">
        <v>0</v>
      </c>
      <c r="D89" s="18">
        <v>3334.2</v>
      </c>
      <c r="E89" s="18">
        <v>0</v>
      </c>
      <c r="F89" s="29">
        <f>SUM(C89:E89)</f>
        <v>3334.2</v>
      </c>
    </row>
    <row r="90" spans="1:6" ht="18" customHeight="1">
      <c r="A90" s="4"/>
      <c r="B90" s="14" t="s">
        <v>63</v>
      </c>
      <c r="C90" s="16">
        <v>12013.41</v>
      </c>
      <c r="D90" s="16">
        <v>7957.6</v>
      </c>
      <c r="E90" s="16">
        <v>790.2</v>
      </c>
      <c r="F90" s="35">
        <f>SUM(C90:E90)</f>
        <v>20761.210000000003</v>
      </c>
    </row>
    <row r="91" spans="1:6" ht="18" customHeight="1">
      <c r="A91" s="4"/>
      <c r="B91" s="14"/>
      <c r="C91" s="14">
        <f>SUM(C89:C90)</f>
        <v>12013.41</v>
      </c>
      <c r="D91" s="14">
        <f>SUM(D89:D90)</f>
        <v>11291.8</v>
      </c>
      <c r="E91" s="14">
        <f>SUM(E89:E90)</f>
        <v>790.2</v>
      </c>
      <c r="F91" s="29">
        <f>SUM(C91:E91)</f>
        <v>24095.41</v>
      </c>
    </row>
    <row r="92" spans="1:6" ht="18" customHeight="1">
      <c r="A92" s="4"/>
      <c r="B92" s="14"/>
      <c r="C92" s="14"/>
      <c r="D92" s="14"/>
      <c r="E92" s="14"/>
      <c r="F92" s="29"/>
    </row>
    <row r="93" spans="1:6" ht="18" customHeight="1">
      <c r="A93" s="4" t="s">
        <v>7</v>
      </c>
      <c r="B93" s="14" t="s">
        <v>20</v>
      </c>
      <c r="C93" s="18">
        <v>55926.14</v>
      </c>
      <c r="D93" s="18">
        <v>9236.85</v>
      </c>
      <c r="E93" s="18">
        <v>0</v>
      </c>
      <c r="F93" s="29">
        <f aca="true" t="shared" si="3" ref="F93:F98">SUM(C93:E93)</f>
        <v>65162.99</v>
      </c>
    </row>
    <row r="94" spans="1:6" ht="18" customHeight="1">
      <c r="A94" s="4"/>
      <c r="B94" s="14" t="s">
        <v>72</v>
      </c>
      <c r="C94" s="18">
        <v>13106</v>
      </c>
      <c r="D94" s="18">
        <v>5985.6</v>
      </c>
      <c r="E94" s="18">
        <v>0</v>
      </c>
      <c r="F94" s="29">
        <f t="shared" si="3"/>
        <v>19091.6</v>
      </c>
    </row>
    <row r="95" spans="1:6" ht="18" customHeight="1">
      <c r="A95" s="4"/>
      <c r="B95" s="14" t="s">
        <v>82</v>
      </c>
      <c r="C95" s="18">
        <v>1434.27</v>
      </c>
      <c r="D95" s="18">
        <v>0</v>
      </c>
      <c r="E95" s="18">
        <v>0</v>
      </c>
      <c r="F95" s="29">
        <f t="shared" si="3"/>
        <v>1434.27</v>
      </c>
    </row>
    <row r="96" spans="1:6" ht="18" customHeight="1">
      <c r="A96" s="4"/>
      <c r="B96" s="14" t="s">
        <v>83</v>
      </c>
      <c r="C96" s="18">
        <v>3165.75</v>
      </c>
      <c r="D96" s="18">
        <v>0</v>
      </c>
      <c r="E96" s="18">
        <v>0</v>
      </c>
      <c r="F96" s="29">
        <f t="shared" si="3"/>
        <v>3165.75</v>
      </c>
    </row>
    <row r="97" spans="1:6" ht="18" customHeight="1">
      <c r="A97" s="4"/>
      <c r="B97" s="14" t="s">
        <v>75</v>
      </c>
      <c r="C97" s="16">
        <v>49332.98</v>
      </c>
      <c r="D97" s="16">
        <v>19914.15</v>
      </c>
      <c r="E97" s="16">
        <v>0</v>
      </c>
      <c r="F97" s="35">
        <f t="shared" si="3"/>
        <v>69247.13</v>
      </c>
    </row>
    <row r="98" spans="1:6" ht="18" customHeight="1">
      <c r="A98" s="4"/>
      <c r="B98" s="14"/>
      <c r="C98" s="14">
        <f>SUM(C93:C97)</f>
        <v>122965.14000000001</v>
      </c>
      <c r="D98" s="14">
        <f>SUM(D93:D97)</f>
        <v>35136.600000000006</v>
      </c>
      <c r="E98" s="14">
        <f>SUM(E93:E97)</f>
        <v>0</v>
      </c>
      <c r="F98" s="29">
        <f t="shared" si="3"/>
        <v>158101.74000000002</v>
      </c>
    </row>
    <row r="99" spans="1:6" ht="18" customHeight="1">
      <c r="A99" s="4"/>
      <c r="B99" s="14"/>
      <c r="C99" s="14"/>
      <c r="D99" s="14"/>
      <c r="E99" s="14"/>
      <c r="F99" s="29"/>
    </row>
    <row r="100" spans="1:6" ht="18" customHeight="1">
      <c r="A100" s="4" t="s">
        <v>8</v>
      </c>
      <c r="B100" s="14" t="s">
        <v>22</v>
      </c>
      <c r="C100" s="14">
        <v>3437.5</v>
      </c>
      <c r="D100" s="14">
        <v>0</v>
      </c>
      <c r="E100" s="14">
        <v>0</v>
      </c>
      <c r="F100" s="29">
        <f aca="true" t="shared" si="4" ref="F100:F105">SUM(C100:E100)</f>
        <v>3437.5</v>
      </c>
    </row>
    <row r="101" spans="1:6" ht="18" customHeight="1">
      <c r="A101" s="4"/>
      <c r="B101" s="14" t="s">
        <v>33</v>
      </c>
      <c r="C101" s="18">
        <v>3650.2</v>
      </c>
      <c r="D101" s="18">
        <v>0</v>
      </c>
      <c r="E101" s="18">
        <v>0</v>
      </c>
      <c r="F101" s="29">
        <f t="shared" si="4"/>
        <v>3650.2</v>
      </c>
    </row>
    <row r="102" spans="1:6" ht="18" customHeight="1">
      <c r="A102" s="4"/>
      <c r="B102" s="14" t="s">
        <v>52</v>
      </c>
      <c r="C102" s="18">
        <v>43626.25</v>
      </c>
      <c r="D102" s="18">
        <v>12979.88</v>
      </c>
      <c r="E102" s="18">
        <v>519.25</v>
      </c>
      <c r="F102" s="29">
        <f t="shared" si="4"/>
        <v>57125.38</v>
      </c>
    </row>
    <row r="103" spans="1:6" ht="18" customHeight="1">
      <c r="A103" s="4"/>
      <c r="B103" s="14" t="s">
        <v>65</v>
      </c>
      <c r="C103" s="18">
        <v>4343.75</v>
      </c>
      <c r="D103" s="18">
        <v>135.6</v>
      </c>
      <c r="E103" s="18">
        <v>0</v>
      </c>
      <c r="F103" s="29">
        <f t="shared" si="4"/>
        <v>4479.35</v>
      </c>
    </row>
    <row r="104" spans="1:6" ht="18" customHeight="1">
      <c r="A104" s="4"/>
      <c r="B104" s="14" t="s">
        <v>67</v>
      </c>
      <c r="C104" s="16">
        <v>0</v>
      </c>
      <c r="D104" s="16">
        <v>10154.35</v>
      </c>
      <c r="E104" s="16">
        <v>0</v>
      </c>
      <c r="F104" s="35">
        <f t="shared" si="4"/>
        <v>10154.35</v>
      </c>
    </row>
    <row r="105" spans="1:6" ht="18" customHeight="1">
      <c r="A105" s="4"/>
      <c r="B105" s="14"/>
      <c r="C105" s="14">
        <f>SUM(C100:C104)</f>
        <v>55057.7</v>
      </c>
      <c r="D105" s="14">
        <f>SUM(D100:D104)</f>
        <v>23269.83</v>
      </c>
      <c r="E105" s="14">
        <f>SUM(E100:E104)</f>
        <v>519.25</v>
      </c>
      <c r="F105" s="29">
        <f t="shared" si="4"/>
        <v>78846.78</v>
      </c>
    </row>
    <row r="106" spans="1:6" ht="18" customHeight="1">
      <c r="A106" s="4"/>
      <c r="B106" s="14"/>
      <c r="C106" s="14"/>
      <c r="D106" s="14"/>
      <c r="E106" s="14"/>
      <c r="F106" s="29"/>
    </row>
    <row r="107" spans="1:6" ht="18" customHeight="1">
      <c r="A107" s="4" t="s">
        <v>12</v>
      </c>
      <c r="B107" s="14" t="s">
        <v>73</v>
      </c>
      <c r="C107" s="14">
        <v>0</v>
      </c>
      <c r="D107" s="14">
        <v>243.9</v>
      </c>
      <c r="E107" s="14">
        <v>0</v>
      </c>
      <c r="F107" s="29">
        <f>SUM(C107:E107)</f>
        <v>243.9</v>
      </c>
    </row>
    <row r="108" spans="1:6" ht="18" customHeight="1">
      <c r="A108" s="13"/>
      <c r="B108" s="14" t="s">
        <v>38</v>
      </c>
      <c r="C108" s="16">
        <v>0</v>
      </c>
      <c r="D108" s="16">
        <v>24468.66</v>
      </c>
      <c r="E108" s="16">
        <v>0</v>
      </c>
      <c r="F108" s="35">
        <f>SUM(C108:E108)</f>
        <v>24468.66</v>
      </c>
    </row>
    <row r="109" spans="1:6" ht="18" customHeight="1">
      <c r="A109" s="4"/>
      <c r="B109" s="14"/>
      <c r="C109" s="18">
        <f>SUM(C107:C108)</f>
        <v>0</v>
      </c>
      <c r="D109" s="18">
        <f>SUM(D107:D108)</f>
        <v>24712.56</v>
      </c>
      <c r="E109" s="18">
        <f>SUM(E107:E108)</f>
        <v>0</v>
      </c>
      <c r="F109" s="29">
        <f>SUM(C109:E109)</f>
        <v>24712.56</v>
      </c>
    </row>
    <row r="110" spans="1:6" ht="18" customHeight="1">
      <c r="A110" s="4"/>
      <c r="B110" s="14"/>
      <c r="C110" s="18"/>
      <c r="D110" s="18"/>
      <c r="E110" s="18"/>
      <c r="F110" s="29"/>
    </row>
    <row r="111" spans="1:6" ht="18" customHeight="1">
      <c r="A111" s="4" t="s">
        <v>43</v>
      </c>
      <c r="B111" s="14" t="s">
        <v>51</v>
      </c>
      <c r="C111" s="18">
        <v>51290</v>
      </c>
      <c r="D111" s="18">
        <v>2833.38</v>
      </c>
      <c r="E111" s="18">
        <v>2863.06</v>
      </c>
      <c r="F111" s="29">
        <f>SUM(C111:E111)</f>
        <v>56986.439999999995</v>
      </c>
    </row>
    <row r="112" spans="1:6" ht="18" customHeight="1">
      <c r="A112" s="4"/>
      <c r="B112" s="14" t="s">
        <v>51</v>
      </c>
      <c r="C112" s="18"/>
      <c r="D112" s="18"/>
      <c r="E112" s="18"/>
      <c r="F112" s="29"/>
    </row>
    <row r="113" spans="1:6" ht="18" customHeight="1">
      <c r="A113" s="4"/>
      <c r="B113" s="41" t="s">
        <v>94</v>
      </c>
      <c r="C113" s="16">
        <v>4160</v>
      </c>
      <c r="D113" s="16">
        <v>158.69</v>
      </c>
      <c r="E113" s="16">
        <v>0</v>
      </c>
      <c r="F113" s="35">
        <f>SUM(C113:E113)</f>
        <v>4318.69</v>
      </c>
    </row>
    <row r="114" spans="1:6" ht="18" customHeight="1">
      <c r="A114" s="4"/>
      <c r="B114" s="39"/>
      <c r="C114" s="18">
        <f>SUM(C111:C113)</f>
        <v>55450</v>
      </c>
      <c r="D114" s="18">
        <f>SUM(D111:D113)</f>
        <v>2992.07</v>
      </c>
      <c r="E114" s="18">
        <f>SUM(E111:E113)</f>
        <v>2863.06</v>
      </c>
      <c r="F114" s="29">
        <f>SUM(C114:E114)</f>
        <v>61305.13</v>
      </c>
    </row>
    <row r="115" spans="1:6" ht="18" customHeight="1">
      <c r="A115" s="4"/>
      <c r="B115" s="14"/>
      <c r="C115" s="18"/>
      <c r="D115" s="18"/>
      <c r="E115" s="18"/>
      <c r="F115" s="29"/>
    </row>
    <row r="116" spans="1:6" ht="18" customHeight="1">
      <c r="A116" s="24"/>
      <c r="B116" s="46" t="s">
        <v>9</v>
      </c>
      <c r="C116" s="47">
        <v>983615.43</v>
      </c>
      <c r="D116" s="47">
        <v>421348.43</v>
      </c>
      <c r="E116" s="47">
        <v>120482.27</v>
      </c>
      <c r="F116" s="48">
        <f>SUM(C116:E116)</f>
        <v>1525446.1300000001</v>
      </c>
    </row>
  </sheetData>
  <mergeCells count="2">
    <mergeCell ref="A1:F1"/>
    <mergeCell ref="A2:F2"/>
  </mergeCells>
  <printOptions/>
  <pageMargins left="0.75" right="0.75" top="0.75" bottom="0.7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2">
      <selection activeCell="D13" sqref="D13"/>
    </sheetView>
  </sheetViews>
  <sheetFormatPr defaultColWidth="9.140625" defaultRowHeight="12.75"/>
  <cols>
    <col min="1" max="1" width="14.421875" style="0" customWidth="1"/>
    <col min="2" max="4" width="20.00390625" style="0" customWidth="1"/>
    <col min="5" max="5" width="16.57421875" style="0" customWidth="1"/>
  </cols>
  <sheetData>
    <row r="1" spans="1:9" ht="41.25" customHeight="1">
      <c r="A1" s="49" t="s">
        <v>87</v>
      </c>
      <c r="B1" s="50"/>
      <c r="C1" s="50"/>
      <c r="D1" s="50"/>
      <c r="E1" s="51"/>
      <c r="F1" s="1"/>
      <c r="G1" s="1"/>
      <c r="H1" s="1"/>
      <c r="I1" s="1"/>
    </row>
    <row r="2" spans="1:9" ht="33" customHeight="1">
      <c r="A2" s="52" t="s">
        <v>95</v>
      </c>
      <c r="B2" s="53"/>
      <c r="C2" s="53"/>
      <c r="D2" s="53"/>
      <c r="E2" s="54"/>
      <c r="F2" s="1"/>
      <c r="G2" s="1"/>
      <c r="H2" s="1"/>
      <c r="I2" s="1"/>
    </row>
    <row r="3" spans="1:9" ht="17.25" customHeight="1">
      <c r="A3" s="6" t="s">
        <v>0</v>
      </c>
      <c r="B3" s="42" t="s">
        <v>96</v>
      </c>
      <c r="C3" s="7"/>
      <c r="D3" s="7"/>
      <c r="E3" s="8"/>
      <c r="F3" s="1"/>
      <c r="G3" s="1"/>
      <c r="H3" s="1"/>
      <c r="I3" s="1"/>
    </row>
    <row r="4" spans="1:9" s="3" customFormat="1" ht="18" customHeight="1">
      <c r="A4" s="4" t="s">
        <v>42</v>
      </c>
      <c r="B4" s="43">
        <v>1</v>
      </c>
      <c r="C4" s="5"/>
      <c r="D4" s="5"/>
      <c r="E4" s="22"/>
      <c r="F4" s="2"/>
      <c r="G4" s="2"/>
      <c r="H4" s="2"/>
      <c r="I4" s="2"/>
    </row>
    <row r="5" spans="1:9" s="3" customFormat="1" ht="18" customHeight="1">
      <c r="A5" s="4" t="s">
        <v>1</v>
      </c>
      <c r="B5" s="43">
        <v>1</v>
      </c>
      <c r="C5" s="5"/>
      <c r="D5" s="5"/>
      <c r="E5" s="22"/>
      <c r="F5" s="2"/>
      <c r="G5" s="2"/>
      <c r="H5" s="2"/>
      <c r="I5" s="2"/>
    </row>
    <row r="6" spans="1:9" s="3" customFormat="1" ht="18" customHeight="1">
      <c r="A6" s="4" t="s">
        <v>2</v>
      </c>
      <c r="B6" s="43">
        <v>5</v>
      </c>
      <c r="C6" s="5"/>
      <c r="D6" s="5"/>
      <c r="E6" s="22"/>
      <c r="F6" s="2"/>
      <c r="G6" s="2"/>
      <c r="H6" s="2"/>
      <c r="I6" s="2"/>
    </row>
    <row r="7" spans="1:9" s="3" customFormat="1" ht="18" customHeight="1">
      <c r="A7" s="4" t="s">
        <v>48</v>
      </c>
      <c r="B7" s="43">
        <v>1</v>
      </c>
      <c r="C7" s="5"/>
      <c r="D7" s="5"/>
      <c r="E7" s="22"/>
      <c r="F7" s="2"/>
      <c r="G7" s="2"/>
      <c r="H7" s="2"/>
      <c r="I7" s="2"/>
    </row>
    <row r="8" spans="1:9" s="3" customFormat="1" ht="18" customHeight="1">
      <c r="A8" s="4" t="s">
        <v>47</v>
      </c>
      <c r="B8" s="43">
        <v>1</v>
      </c>
      <c r="C8" s="5"/>
      <c r="D8" s="5"/>
      <c r="E8" s="22"/>
      <c r="F8" s="2"/>
      <c r="G8" s="2"/>
      <c r="H8" s="2"/>
      <c r="I8" s="2"/>
    </row>
    <row r="9" spans="1:9" s="3" customFormat="1" ht="18" customHeight="1">
      <c r="A9" s="4" t="s">
        <v>44</v>
      </c>
      <c r="B9" s="43">
        <v>3</v>
      </c>
      <c r="C9" s="5"/>
      <c r="D9" s="5"/>
      <c r="E9" s="22"/>
      <c r="F9" s="2"/>
      <c r="G9" s="2"/>
      <c r="H9" s="2"/>
      <c r="I9" s="2"/>
    </row>
    <row r="10" spans="1:9" s="3" customFormat="1" ht="18" customHeight="1">
      <c r="A10" s="4" t="s">
        <v>3</v>
      </c>
      <c r="B10" s="43">
        <v>2</v>
      </c>
      <c r="C10" s="5"/>
      <c r="D10" s="5"/>
      <c r="E10" s="22"/>
      <c r="F10" s="2"/>
      <c r="G10" s="2"/>
      <c r="H10" s="2"/>
      <c r="I10" s="2"/>
    </row>
    <row r="11" spans="1:9" s="3" customFormat="1" ht="18" customHeight="1">
      <c r="A11" s="4" t="s">
        <v>14</v>
      </c>
      <c r="B11" s="43">
        <v>1</v>
      </c>
      <c r="C11" s="5"/>
      <c r="D11" s="5"/>
      <c r="E11" s="22"/>
      <c r="F11" s="2"/>
      <c r="G11" s="2"/>
      <c r="H11" s="2"/>
      <c r="I11" s="2"/>
    </row>
    <row r="12" spans="1:9" s="3" customFormat="1" ht="18" customHeight="1">
      <c r="A12" s="4" t="s">
        <v>11</v>
      </c>
      <c r="B12" s="43">
        <v>1</v>
      </c>
      <c r="C12" s="5"/>
      <c r="D12" s="5"/>
      <c r="E12" s="22"/>
      <c r="F12" s="2"/>
      <c r="G12" s="2"/>
      <c r="H12" s="2"/>
      <c r="I12" s="2"/>
    </row>
    <row r="13" spans="1:9" s="3" customFormat="1" ht="18" customHeight="1">
      <c r="A13" s="4" t="s">
        <v>98</v>
      </c>
      <c r="B13" s="43">
        <v>2</v>
      </c>
      <c r="C13" s="5"/>
      <c r="D13" s="5"/>
      <c r="E13" s="22"/>
      <c r="F13" s="2"/>
      <c r="G13" s="2"/>
      <c r="H13" s="2"/>
      <c r="I13" s="2"/>
    </row>
    <row r="14" spans="1:9" s="3" customFormat="1" ht="18" customHeight="1">
      <c r="A14" s="4" t="s">
        <v>4</v>
      </c>
      <c r="B14" s="43">
        <v>5</v>
      </c>
      <c r="C14" s="5"/>
      <c r="D14" s="5"/>
      <c r="E14" s="22"/>
      <c r="F14" s="2"/>
      <c r="G14" s="2"/>
      <c r="H14" s="2"/>
      <c r="I14" s="2"/>
    </row>
    <row r="15" spans="1:9" s="3" customFormat="1" ht="18" customHeight="1">
      <c r="A15" s="4" t="s">
        <v>49</v>
      </c>
      <c r="B15" s="43">
        <v>1</v>
      </c>
      <c r="C15" s="5"/>
      <c r="D15" s="5"/>
      <c r="E15" s="22"/>
      <c r="F15" s="2"/>
      <c r="G15" s="2"/>
      <c r="H15" s="2"/>
      <c r="I15" s="2"/>
    </row>
    <row r="16" spans="1:9" s="3" customFormat="1" ht="18" customHeight="1">
      <c r="A16" s="4" t="s">
        <v>45</v>
      </c>
      <c r="B16" s="43">
        <v>1</v>
      </c>
      <c r="C16" s="5"/>
      <c r="D16" s="5"/>
      <c r="E16" s="22"/>
      <c r="F16" s="2"/>
      <c r="G16" s="2"/>
      <c r="H16" s="2"/>
      <c r="I16" s="2"/>
    </row>
    <row r="17" spans="1:9" s="3" customFormat="1" ht="18" customHeight="1">
      <c r="A17" s="4" t="s">
        <v>19</v>
      </c>
      <c r="B17" s="43">
        <v>1</v>
      </c>
      <c r="C17" s="5"/>
      <c r="D17" s="5"/>
      <c r="E17" s="22"/>
      <c r="F17" s="2"/>
      <c r="G17" s="2"/>
      <c r="H17" s="2"/>
      <c r="I17" s="2"/>
    </row>
    <row r="18" spans="1:9" s="3" customFormat="1" ht="18" customHeight="1">
      <c r="A18" s="4" t="s">
        <v>15</v>
      </c>
      <c r="B18" s="43">
        <v>1</v>
      </c>
      <c r="C18" s="5"/>
      <c r="D18" s="5"/>
      <c r="E18" s="22"/>
      <c r="F18" s="2"/>
      <c r="G18" s="2"/>
      <c r="H18" s="2"/>
      <c r="I18" s="2"/>
    </row>
    <row r="19" spans="1:9" s="3" customFormat="1" ht="18" customHeight="1">
      <c r="A19" s="4" t="s">
        <v>5</v>
      </c>
      <c r="B19" s="43">
        <v>7</v>
      </c>
      <c r="C19" s="5"/>
      <c r="D19" s="5"/>
      <c r="E19" s="22"/>
      <c r="F19" s="2"/>
      <c r="G19" s="2"/>
      <c r="H19" s="2"/>
      <c r="I19" s="2"/>
    </row>
    <row r="20" spans="1:9" ht="18" customHeight="1">
      <c r="A20" s="4" t="s">
        <v>13</v>
      </c>
      <c r="B20" s="43">
        <v>2</v>
      </c>
      <c r="C20" s="5"/>
      <c r="D20" s="5"/>
      <c r="E20" s="22"/>
      <c r="F20" s="1"/>
      <c r="G20" s="1"/>
      <c r="H20" s="1"/>
      <c r="I20" s="1"/>
    </row>
    <row r="21" spans="1:9" ht="17.25" customHeight="1">
      <c r="A21" s="4" t="s">
        <v>16</v>
      </c>
      <c r="B21" s="43">
        <v>7</v>
      </c>
      <c r="C21" s="5"/>
      <c r="D21" s="5"/>
      <c r="E21" s="22"/>
      <c r="F21" s="1"/>
      <c r="G21" s="1"/>
      <c r="H21" s="1"/>
      <c r="I21" s="1"/>
    </row>
    <row r="22" spans="1:9" ht="17.25" customHeight="1">
      <c r="A22" s="4" t="s">
        <v>17</v>
      </c>
      <c r="B22" s="43">
        <v>1</v>
      </c>
      <c r="C22" s="5"/>
      <c r="D22" s="5"/>
      <c r="E22" s="22"/>
      <c r="F22" s="1"/>
      <c r="G22" s="1"/>
      <c r="H22" s="1"/>
      <c r="I22" s="1"/>
    </row>
    <row r="23" spans="1:9" ht="17.25" customHeight="1">
      <c r="A23" s="4" t="s">
        <v>46</v>
      </c>
      <c r="B23" s="43">
        <v>1</v>
      </c>
      <c r="C23" s="5"/>
      <c r="D23" s="5"/>
      <c r="E23" s="22"/>
      <c r="F23" s="1"/>
      <c r="G23" s="1"/>
      <c r="H23" s="1"/>
      <c r="I23" s="1"/>
    </row>
    <row r="24" spans="1:9" ht="18" customHeight="1">
      <c r="A24" s="4" t="s">
        <v>6</v>
      </c>
      <c r="B24" s="43">
        <v>2</v>
      </c>
      <c r="C24" s="5"/>
      <c r="D24" s="5"/>
      <c r="E24" s="22"/>
      <c r="F24" s="1"/>
      <c r="G24" s="1"/>
      <c r="H24" s="1"/>
      <c r="I24" s="1"/>
    </row>
    <row r="25" spans="1:9" ht="18" customHeight="1">
      <c r="A25" s="4" t="s">
        <v>7</v>
      </c>
      <c r="B25" s="43">
        <v>5</v>
      </c>
      <c r="C25" s="5"/>
      <c r="D25" s="5"/>
      <c r="E25" s="22"/>
      <c r="F25" s="1"/>
      <c r="G25" s="1"/>
      <c r="H25" s="1"/>
      <c r="I25" s="1"/>
    </row>
    <row r="26" spans="1:9" ht="18" customHeight="1">
      <c r="A26" s="4" t="s">
        <v>8</v>
      </c>
      <c r="B26" s="43">
        <v>5</v>
      </c>
      <c r="C26" s="5"/>
      <c r="D26" s="5"/>
      <c r="E26" s="22"/>
      <c r="F26" s="1"/>
      <c r="G26" s="1"/>
      <c r="H26" s="1"/>
      <c r="I26" s="1"/>
    </row>
    <row r="27" spans="1:9" ht="18" customHeight="1">
      <c r="A27" s="4" t="s">
        <v>12</v>
      </c>
      <c r="B27" s="43">
        <v>2</v>
      </c>
      <c r="C27" s="9"/>
      <c r="D27" s="9"/>
      <c r="E27" s="33"/>
      <c r="F27" s="1"/>
      <c r="G27" s="1"/>
      <c r="H27" s="1"/>
      <c r="I27" s="1"/>
    </row>
    <row r="28" spans="1:9" ht="18" customHeight="1">
      <c r="A28" s="4" t="s">
        <v>43</v>
      </c>
      <c r="B28" s="44">
        <v>2</v>
      </c>
      <c r="C28" s="9"/>
      <c r="D28" s="9"/>
      <c r="E28" s="33"/>
      <c r="F28" s="1"/>
      <c r="G28" s="1"/>
      <c r="H28" s="1"/>
      <c r="I28" s="1"/>
    </row>
    <row r="29" spans="1:9" ht="24" customHeight="1">
      <c r="A29" s="20" t="s">
        <v>97</v>
      </c>
      <c r="B29" s="45">
        <f>SUM(B4:B28)</f>
        <v>61</v>
      </c>
      <c r="C29" s="21"/>
      <c r="D29" s="21"/>
      <c r="E29" s="22"/>
      <c r="F29" s="1"/>
      <c r="G29" s="1"/>
      <c r="H29" s="1"/>
      <c r="I29" s="1"/>
    </row>
    <row r="30" spans="1:9" ht="18" customHeight="1">
      <c r="A30" s="20"/>
      <c r="B30" s="21"/>
      <c r="C30" s="21"/>
      <c r="D30" s="21"/>
      <c r="E30" s="22"/>
      <c r="F30" s="1"/>
      <c r="G30" s="1"/>
      <c r="H30" s="1"/>
      <c r="I30" s="1"/>
    </row>
    <row r="31" spans="1:9" ht="18" customHeight="1">
      <c r="A31" s="23"/>
      <c r="B31" s="14"/>
      <c r="C31" s="14"/>
      <c r="D31" s="14"/>
      <c r="E31" s="15"/>
      <c r="F31" s="1"/>
      <c r="G31" s="1"/>
      <c r="H31" s="1"/>
      <c r="I31" s="1"/>
    </row>
    <row r="32" spans="1:9" ht="18" customHeight="1">
      <c r="A32" s="23"/>
      <c r="B32" s="14"/>
      <c r="C32" s="14"/>
      <c r="D32" s="14"/>
      <c r="E32" s="15"/>
      <c r="F32" s="1"/>
      <c r="G32" s="1"/>
      <c r="H32" s="1"/>
      <c r="I32" s="1"/>
    </row>
    <row r="33" spans="1:5" ht="18" customHeight="1">
      <c r="A33" s="23"/>
      <c r="B33" s="14"/>
      <c r="C33" s="14"/>
      <c r="D33" s="14"/>
      <c r="E33" s="15"/>
    </row>
    <row r="34" spans="1:5" ht="18" customHeight="1">
      <c r="A34" s="23"/>
      <c r="B34" s="14"/>
      <c r="C34" s="14"/>
      <c r="D34" s="14"/>
      <c r="E34" s="15"/>
    </row>
    <row r="35" spans="1:5" ht="18" customHeight="1">
      <c r="A35" s="23"/>
      <c r="B35" s="14"/>
      <c r="C35" s="14"/>
      <c r="D35" s="14"/>
      <c r="E35" s="15"/>
    </row>
    <row r="36" spans="1:5" ht="18" customHeight="1">
      <c r="A36" s="31"/>
      <c r="B36" s="27"/>
      <c r="C36" s="27"/>
      <c r="D36" s="27"/>
      <c r="E36" s="32"/>
    </row>
  </sheetData>
  <mergeCells count="2">
    <mergeCell ref="A1:E1"/>
    <mergeCell ref="A2:E2"/>
  </mergeCells>
  <printOptions/>
  <pageMargins left="0.75" right="0.7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Treasurer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April Woerner</dc:creator>
  <cp:keywords/>
  <dc:description/>
  <cp:lastModifiedBy>Nadine Jakubowski</cp:lastModifiedBy>
  <cp:lastPrinted>2005-07-25T16:37:42Z</cp:lastPrinted>
  <dcterms:created xsi:type="dcterms:W3CDTF">2003-10-29T17:34:04Z</dcterms:created>
  <dcterms:modified xsi:type="dcterms:W3CDTF">2008-09-15T15:11:10Z</dcterms:modified>
  <cp:category/>
  <cp:version/>
  <cp:contentType/>
  <cp:contentStatus/>
</cp:coreProperties>
</file>