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County Expenses" sheetId="1" r:id="rId1"/>
    <sheet name="Case Expenses" sheetId="2" r:id="rId2"/>
    <sheet name="County &amp; Case Expenses" sheetId="3" r:id="rId3"/>
    <sheet name="Case Count" sheetId="4" r:id="rId4"/>
  </sheets>
  <definedNames/>
  <calcPr fullCalcOnLoad="1"/>
</workbook>
</file>

<file path=xl/sharedStrings.xml><?xml version="1.0" encoding="utf-8"?>
<sst xmlns="http://schemas.openxmlformats.org/spreadsheetml/2006/main" count="153" uniqueCount="66">
  <si>
    <t>County</t>
  </si>
  <si>
    <t>Coles</t>
  </si>
  <si>
    <t>DuPage</t>
  </si>
  <si>
    <t>Jefferson</t>
  </si>
  <si>
    <t>Kankakee</t>
  </si>
  <si>
    <t>Macon</t>
  </si>
  <si>
    <t>Sangamon</t>
  </si>
  <si>
    <t>St. Clair</t>
  </si>
  <si>
    <t>Vermilion</t>
  </si>
  <si>
    <t>Total</t>
  </si>
  <si>
    <t>State's Attorney</t>
  </si>
  <si>
    <t>Johnson</t>
  </si>
  <si>
    <t>Will</t>
  </si>
  <si>
    <t>Macoupin</t>
  </si>
  <si>
    <t>Boone</t>
  </si>
  <si>
    <t>Henry</t>
  </si>
  <si>
    <t>JoDaviess</t>
  </si>
  <si>
    <t>Livingston</t>
  </si>
  <si>
    <t>Madison</t>
  </si>
  <si>
    <t>McLean</t>
  </si>
  <si>
    <t>Shelby</t>
  </si>
  <si>
    <t>Case #</t>
  </si>
  <si>
    <t>Lee</t>
  </si>
  <si>
    <t>90-CF-240</t>
  </si>
  <si>
    <t>93-CF-1822</t>
  </si>
  <si>
    <t>93-CF-502</t>
  </si>
  <si>
    <t>95-CF-275/96-CF-100</t>
  </si>
  <si>
    <t>96-CF-467</t>
  </si>
  <si>
    <t>97-CF-2</t>
  </si>
  <si>
    <t>97-CF-270</t>
  </si>
  <si>
    <t>97-CF-750</t>
  </si>
  <si>
    <t>98-CF-1043</t>
  </si>
  <si>
    <t>98-CF-110</t>
  </si>
  <si>
    <t>98-CF-1488</t>
  </si>
  <si>
    <t>98-CF-1489</t>
  </si>
  <si>
    <t>98-CF-19</t>
  </si>
  <si>
    <t>98-CF-22</t>
  </si>
  <si>
    <t>99-CF-1016</t>
  </si>
  <si>
    <t>99-CF-344</t>
  </si>
  <si>
    <t>99-CF-357</t>
  </si>
  <si>
    <t>99-CF-68</t>
  </si>
  <si>
    <t>99-CF-95</t>
  </si>
  <si>
    <t>00-CF-140</t>
  </si>
  <si>
    <t>98-CF-1504</t>
  </si>
  <si>
    <t>98-CF-248</t>
  </si>
  <si>
    <t>99-CF-139</t>
  </si>
  <si>
    <t>99-CF-367</t>
  </si>
  <si>
    <t>99-CF-551</t>
  </si>
  <si>
    <t>99-CF-639</t>
  </si>
  <si>
    <t>00-CF-71</t>
  </si>
  <si>
    <t>98-CF-1701</t>
  </si>
  <si>
    <t>99-CF-56</t>
  </si>
  <si>
    <t>Public Defense</t>
  </si>
  <si>
    <t>99-CF-62</t>
  </si>
  <si>
    <t>Appt'd Counsel</t>
  </si>
  <si>
    <t>EXPENSES BY COUNTY - FY00</t>
  </si>
  <si>
    <t>CAPITAL LITIGATION TRUST FUND                                                                                       STATISTICAL REPORT</t>
  </si>
  <si>
    <t>EXPENSES BY CASE - FY00</t>
  </si>
  <si>
    <t>EXPENSES BY COUNTY &amp; CASE - FY00</t>
  </si>
  <si>
    <t>95-CF-275 &amp;</t>
  </si>
  <si>
    <t xml:space="preserve">  96-CF-100</t>
  </si>
  <si>
    <t>Case Count</t>
  </si>
  <si>
    <t>Total Cases</t>
  </si>
  <si>
    <t>CASE COUNT BY COUNTY - FY00</t>
  </si>
  <si>
    <t>Kane</t>
  </si>
  <si>
    <t>99-CF-2461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</si>
</sst>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1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7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12.00390625" style="0" customWidth="1"/>
    <col min="2" max="4" width="20.00390625" style="0" customWidth="1"/>
    <col min="5" max="5" width="18.57421875" style="0" customWidth="1"/>
  </cols>
  <sheetData>
    <row r="1" spans="1:9" ht="41.25" customHeight="1">
      <c r="A1" s="46" t="s">
        <v>56</v>
      </c>
      <c r="B1" s="47"/>
      <c r="C1" s="47"/>
      <c r="D1" s="47"/>
      <c r="E1" s="48"/>
      <c r="F1" s="1"/>
      <c r="G1" s="1"/>
      <c r="H1" s="1"/>
      <c r="I1" s="1"/>
    </row>
    <row r="2" spans="1:9" ht="33" customHeight="1">
      <c r="A2" s="49" t="s">
        <v>55</v>
      </c>
      <c r="B2" s="50"/>
      <c r="C2" s="50"/>
      <c r="D2" s="50"/>
      <c r="E2" s="51"/>
      <c r="F2" s="1"/>
      <c r="G2" s="1"/>
      <c r="H2" s="1"/>
      <c r="I2" s="1"/>
    </row>
    <row r="3" spans="1:9" ht="17.25" customHeight="1">
      <c r="A3" s="6" t="s">
        <v>0</v>
      </c>
      <c r="B3" s="7" t="s">
        <v>54</v>
      </c>
      <c r="C3" s="7" t="s">
        <v>52</v>
      </c>
      <c r="D3" s="7" t="s">
        <v>10</v>
      </c>
      <c r="E3" s="8" t="s">
        <v>9</v>
      </c>
      <c r="F3" s="1"/>
      <c r="G3" s="1"/>
      <c r="H3" s="1"/>
      <c r="I3" s="1"/>
    </row>
    <row r="4" spans="1:9" s="3" customFormat="1" ht="18" customHeight="1">
      <c r="A4" s="4" t="s">
        <v>14</v>
      </c>
      <c r="B4" s="5">
        <v>1572.5</v>
      </c>
      <c r="C4" s="5">
        <v>871.25</v>
      </c>
      <c r="D4" s="5">
        <v>0</v>
      </c>
      <c r="E4" s="21">
        <f aca="true" t="shared" si="0" ref="E4:E24">SUM(B4:D4)</f>
        <v>2443.75</v>
      </c>
      <c r="F4" s="2"/>
      <c r="G4" s="2"/>
      <c r="H4" s="2"/>
      <c r="I4" s="2"/>
    </row>
    <row r="5" spans="1:9" s="3" customFormat="1" ht="18" customHeight="1">
      <c r="A5" s="4" t="s">
        <v>1</v>
      </c>
      <c r="B5" s="5">
        <v>3553.5</v>
      </c>
      <c r="C5" s="5">
        <v>621.55</v>
      </c>
      <c r="D5" s="5">
        <v>0</v>
      </c>
      <c r="E5" s="21">
        <f t="shared" si="0"/>
        <v>4175.05</v>
      </c>
      <c r="F5" s="2"/>
      <c r="G5" s="2"/>
      <c r="H5" s="2"/>
      <c r="I5" s="2"/>
    </row>
    <row r="6" spans="1:9" s="3" customFormat="1" ht="18" customHeight="1">
      <c r="A6" s="4" t="s">
        <v>2</v>
      </c>
      <c r="B6" s="5">
        <v>37462.5</v>
      </c>
      <c r="C6" s="5">
        <v>1499.89</v>
      </c>
      <c r="D6" s="5">
        <v>491.25</v>
      </c>
      <c r="E6" s="21">
        <f t="shared" si="0"/>
        <v>39453.64</v>
      </c>
      <c r="F6" s="2"/>
      <c r="G6" s="2"/>
      <c r="H6" s="2"/>
      <c r="I6" s="2"/>
    </row>
    <row r="7" spans="1:9" s="3" customFormat="1" ht="18" customHeight="1">
      <c r="A7" s="4" t="s">
        <v>15</v>
      </c>
      <c r="B7" s="5">
        <v>15250</v>
      </c>
      <c r="C7" s="5">
        <v>24460.66</v>
      </c>
      <c r="D7" s="5">
        <v>0</v>
      </c>
      <c r="E7" s="21">
        <f t="shared" si="0"/>
        <v>39710.66</v>
      </c>
      <c r="F7" s="2"/>
      <c r="G7" s="2"/>
      <c r="H7" s="2"/>
      <c r="I7" s="2"/>
    </row>
    <row r="8" spans="1:9" s="3" customFormat="1" ht="18" customHeight="1">
      <c r="A8" s="4" t="s">
        <v>3</v>
      </c>
      <c r="B8" s="5">
        <v>26035.25</v>
      </c>
      <c r="C8" s="5">
        <v>12253.95</v>
      </c>
      <c r="D8" s="5">
        <v>15569.87</v>
      </c>
      <c r="E8" s="21">
        <f t="shared" si="0"/>
        <v>53859.07</v>
      </c>
      <c r="F8" s="2"/>
      <c r="G8" s="2"/>
      <c r="H8" s="2"/>
      <c r="I8" s="2"/>
    </row>
    <row r="9" spans="1:9" s="3" customFormat="1" ht="18" customHeight="1">
      <c r="A9" s="4" t="s">
        <v>16</v>
      </c>
      <c r="B9" s="5">
        <v>15135</v>
      </c>
      <c r="C9" s="5">
        <v>7152.41</v>
      </c>
      <c r="D9" s="5">
        <v>0</v>
      </c>
      <c r="E9" s="21">
        <f t="shared" si="0"/>
        <v>22287.41</v>
      </c>
      <c r="F9" s="2"/>
      <c r="G9" s="2"/>
      <c r="H9" s="2"/>
      <c r="I9" s="2"/>
    </row>
    <row r="10" spans="1:9" s="3" customFormat="1" ht="18" customHeight="1">
      <c r="A10" s="4" t="s">
        <v>11</v>
      </c>
      <c r="B10" s="5">
        <v>41801.66</v>
      </c>
      <c r="C10" s="5">
        <v>17755.36</v>
      </c>
      <c r="D10" s="5">
        <v>2352.19</v>
      </c>
      <c r="E10" s="21">
        <f t="shared" si="0"/>
        <v>61909.21000000001</v>
      </c>
      <c r="F10" s="2"/>
      <c r="G10" s="2"/>
      <c r="H10" s="2"/>
      <c r="I10" s="2"/>
    </row>
    <row r="11" spans="1:9" s="3" customFormat="1" ht="18" customHeight="1">
      <c r="A11" s="4" t="s">
        <v>64</v>
      </c>
      <c r="B11" s="5">
        <v>3062.5</v>
      </c>
      <c r="C11" s="5">
        <v>0</v>
      </c>
      <c r="D11" s="5">
        <v>0</v>
      </c>
      <c r="E11" s="21">
        <f t="shared" si="0"/>
        <v>3062.5</v>
      </c>
      <c r="F11" s="2"/>
      <c r="G11" s="2"/>
      <c r="H11" s="2"/>
      <c r="I11" s="2"/>
    </row>
    <row r="12" spans="1:9" s="3" customFormat="1" ht="18" customHeight="1">
      <c r="A12" s="4" t="s">
        <v>4</v>
      </c>
      <c r="B12" s="5">
        <v>15338.5</v>
      </c>
      <c r="C12" s="5">
        <v>0</v>
      </c>
      <c r="D12" s="5">
        <v>2090.6</v>
      </c>
      <c r="E12" s="21">
        <f t="shared" si="0"/>
        <v>17429.1</v>
      </c>
      <c r="F12" s="2"/>
      <c r="G12" s="2"/>
      <c r="H12" s="2"/>
      <c r="I12" s="2"/>
    </row>
    <row r="13" spans="1:9" s="3" customFormat="1" ht="18" customHeight="1">
      <c r="A13" s="4" t="s">
        <v>22</v>
      </c>
      <c r="B13" s="5">
        <v>7293</v>
      </c>
      <c r="C13" s="5">
        <v>0</v>
      </c>
      <c r="D13" s="5">
        <v>0</v>
      </c>
      <c r="E13" s="21">
        <f t="shared" si="0"/>
        <v>7293</v>
      </c>
      <c r="F13" s="2"/>
      <c r="G13" s="2"/>
      <c r="H13" s="2"/>
      <c r="I13" s="2"/>
    </row>
    <row r="14" spans="1:9" s="3" customFormat="1" ht="18" customHeight="1">
      <c r="A14" s="4" t="s">
        <v>17</v>
      </c>
      <c r="B14" s="5">
        <v>1593.75</v>
      </c>
      <c r="C14" s="5">
        <v>0</v>
      </c>
      <c r="D14" s="5">
        <v>0</v>
      </c>
      <c r="E14" s="21">
        <f t="shared" si="0"/>
        <v>1593.75</v>
      </c>
      <c r="F14" s="2"/>
      <c r="G14" s="2"/>
      <c r="H14" s="2"/>
      <c r="I14" s="2"/>
    </row>
    <row r="15" spans="1:9" s="3" customFormat="1" ht="18" customHeight="1">
      <c r="A15" s="4" t="s">
        <v>5</v>
      </c>
      <c r="B15" s="5">
        <v>4912.5</v>
      </c>
      <c r="C15" s="5">
        <v>60909.99</v>
      </c>
      <c r="D15" s="5">
        <v>11967.81</v>
      </c>
      <c r="E15" s="21">
        <f t="shared" si="0"/>
        <v>77790.29999999999</v>
      </c>
      <c r="F15" s="2"/>
      <c r="G15" s="2"/>
      <c r="H15" s="2"/>
      <c r="I15" s="2"/>
    </row>
    <row r="16" spans="1:9" ht="18" customHeight="1">
      <c r="A16" s="4" t="s">
        <v>13</v>
      </c>
      <c r="B16" s="5">
        <v>0</v>
      </c>
      <c r="C16" s="5">
        <v>0</v>
      </c>
      <c r="D16" s="5">
        <v>528.99</v>
      </c>
      <c r="E16" s="21">
        <f t="shared" si="0"/>
        <v>528.99</v>
      </c>
      <c r="F16" s="1"/>
      <c r="G16" s="1"/>
      <c r="H16" s="1"/>
      <c r="I16" s="1"/>
    </row>
    <row r="17" spans="1:9" ht="17.25" customHeight="1">
      <c r="A17" s="4" t="s">
        <v>18</v>
      </c>
      <c r="B17" s="5">
        <v>23725</v>
      </c>
      <c r="C17" s="5">
        <v>3190.56</v>
      </c>
      <c r="D17" s="5">
        <v>0</v>
      </c>
      <c r="E17" s="21">
        <f t="shared" si="0"/>
        <v>26915.56</v>
      </c>
      <c r="F17" s="1"/>
      <c r="G17" s="1"/>
      <c r="H17" s="1"/>
      <c r="I17" s="1"/>
    </row>
    <row r="18" spans="1:9" ht="17.25" customHeight="1">
      <c r="A18" s="4" t="s">
        <v>19</v>
      </c>
      <c r="B18" s="5">
        <v>12368.75</v>
      </c>
      <c r="C18" s="5">
        <v>4822.58</v>
      </c>
      <c r="D18" s="5">
        <v>0</v>
      </c>
      <c r="E18" s="21">
        <f t="shared" si="0"/>
        <v>17191.33</v>
      </c>
      <c r="F18" s="1"/>
      <c r="G18" s="1"/>
      <c r="H18" s="1"/>
      <c r="I18" s="1"/>
    </row>
    <row r="19" spans="1:9" ht="18" customHeight="1">
      <c r="A19" s="4" t="s">
        <v>6</v>
      </c>
      <c r="B19" s="5">
        <v>31487.5</v>
      </c>
      <c r="C19" s="5">
        <v>31507.43</v>
      </c>
      <c r="D19" s="5">
        <v>17278.49</v>
      </c>
      <c r="E19" s="21">
        <f t="shared" si="0"/>
        <v>80273.42</v>
      </c>
      <c r="F19" s="1"/>
      <c r="G19" s="1"/>
      <c r="H19" s="1"/>
      <c r="I19" s="1"/>
    </row>
    <row r="20" spans="1:9" ht="17.25" customHeight="1">
      <c r="A20" s="4" t="s">
        <v>20</v>
      </c>
      <c r="B20" s="5">
        <v>27527.8</v>
      </c>
      <c r="C20" s="5">
        <v>7882.39</v>
      </c>
      <c r="D20" s="5">
        <v>0</v>
      </c>
      <c r="E20" s="21">
        <f t="shared" si="0"/>
        <v>35410.19</v>
      </c>
      <c r="F20" s="1"/>
      <c r="G20" s="1"/>
      <c r="H20" s="1"/>
      <c r="I20" s="1"/>
    </row>
    <row r="21" spans="1:9" ht="18" customHeight="1">
      <c r="A21" s="4" t="s">
        <v>7</v>
      </c>
      <c r="B21" s="5">
        <v>2643.75</v>
      </c>
      <c r="C21" s="5">
        <v>0</v>
      </c>
      <c r="D21" s="5">
        <v>0</v>
      </c>
      <c r="E21" s="21">
        <f t="shared" si="0"/>
        <v>2643.75</v>
      </c>
      <c r="F21" s="1"/>
      <c r="G21" s="1"/>
      <c r="H21" s="1"/>
      <c r="I21" s="1"/>
    </row>
    <row r="22" spans="1:9" ht="18" customHeight="1">
      <c r="A22" s="4" t="s">
        <v>8</v>
      </c>
      <c r="B22" s="5">
        <v>11536</v>
      </c>
      <c r="C22" s="5">
        <v>1525</v>
      </c>
      <c r="D22" s="5">
        <v>0</v>
      </c>
      <c r="E22" s="21">
        <f t="shared" si="0"/>
        <v>13061</v>
      </c>
      <c r="F22" s="1"/>
      <c r="G22" s="1"/>
      <c r="H22" s="1"/>
      <c r="I22" s="1"/>
    </row>
    <row r="23" spans="1:9" ht="18" customHeight="1">
      <c r="A23" s="4" t="s">
        <v>12</v>
      </c>
      <c r="B23" s="9">
        <v>0</v>
      </c>
      <c r="C23" s="9">
        <v>3477.5</v>
      </c>
      <c r="D23" s="9">
        <v>750</v>
      </c>
      <c r="E23" s="35">
        <f t="shared" si="0"/>
        <v>4227.5</v>
      </c>
      <c r="F23" s="1"/>
      <c r="G23" s="1"/>
      <c r="H23" s="1"/>
      <c r="I23" s="1"/>
    </row>
    <row r="24" spans="1:9" ht="24" customHeight="1">
      <c r="A24" s="20" t="s">
        <v>9</v>
      </c>
      <c r="B24" s="19">
        <f>SUM(B4:B23)</f>
        <v>282299.46</v>
      </c>
      <c r="C24" s="19">
        <f>SUM(C4:C23)</f>
        <v>177930.52</v>
      </c>
      <c r="D24" s="19">
        <f>SUM(D4:D23)</f>
        <v>51029.2</v>
      </c>
      <c r="E24" s="21">
        <f t="shared" si="0"/>
        <v>511259.18</v>
      </c>
      <c r="F24" s="1"/>
      <c r="G24" s="1"/>
      <c r="H24" s="1"/>
      <c r="I24" s="1"/>
    </row>
    <row r="25" spans="1:9" ht="18" customHeight="1">
      <c r="A25" s="20"/>
      <c r="B25" s="19"/>
      <c r="C25" s="19"/>
      <c r="D25" s="19"/>
      <c r="E25" s="21"/>
      <c r="F25" s="1"/>
      <c r="G25" s="1"/>
      <c r="H25" s="1"/>
      <c r="I25" s="1"/>
    </row>
    <row r="26" spans="1:9" ht="18" customHeight="1">
      <c r="A26" s="25"/>
      <c r="B26" s="14"/>
      <c r="C26" s="14"/>
      <c r="D26" s="14"/>
      <c r="E26" s="15"/>
      <c r="F26" s="1"/>
      <c r="G26" s="1"/>
      <c r="H26" s="1"/>
      <c r="I26" s="1"/>
    </row>
    <row r="27" spans="1:9" ht="18" customHeight="1">
      <c r="A27" s="25"/>
      <c r="B27" s="14"/>
      <c r="C27" s="14"/>
      <c r="D27" s="14"/>
      <c r="E27" s="15"/>
      <c r="F27" s="1"/>
      <c r="G27" s="1"/>
      <c r="H27" s="1"/>
      <c r="I27" s="1"/>
    </row>
    <row r="28" spans="1:9" ht="18" customHeight="1">
      <c r="A28" s="25"/>
      <c r="B28" s="14"/>
      <c r="C28" s="14"/>
      <c r="D28" s="14"/>
      <c r="E28" s="15"/>
      <c r="F28" s="1"/>
      <c r="G28" s="1"/>
      <c r="H28" s="1"/>
      <c r="I28" s="1"/>
    </row>
    <row r="29" spans="1:5" ht="18" customHeight="1">
      <c r="A29" s="25"/>
      <c r="B29" s="14"/>
      <c r="C29" s="14"/>
      <c r="D29" s="14"/>
      <c r="E29" s="15"/>
    </row>
    <row r="30" spans="1:5" ht="18" customHeight="1">
      <c r="A30" s="25"/>
      <c r="B30" s="14"/>
      <c r="C30" s="14"/>
      <c r="D30" s="14"/>
      <c r="E30" s="15"/>
    </row>
    <row r="31" spans="1:5" ht="18" customHeight="1">
      <c r="A31" s="25"/>
      <c r="B31" s="14"/>
      <c r="C31" s="14"/>
      <c r="D31" s="14"/>
      <c r="E31" s="15"/>
    </row>
    <row r="32" spans="1:5" ht="18" customHeight="1">
      <c r="A32" s="25"/>
      <c r="B32" s="14"/>
      <c r="C32" s="14"/>
      <c r="D32" s="14"/>
      <c r="E32" s="15"/>
    </row>
    <row r="33" spans="1:5" ht="18" customHeight="1">
      <c r="A33" s="25"/>
      <c r="B33" s="14"/>
      <c r="C33" s="14"/>
      <c r="D33" s="14"/>
      <c r="E33" s="15"/>
    </row>
    <row r="34" spans="1:5" ht="18" customHeight="1">
      <c r="A34" s="25"/>
      <c r="B34" s="14"/>
      <c r="C34" s="14"/>
      <c r="D34" s="14"/>
      <c r="E34" s="15"/>
    </row>
    <row r="35" spans="1:5" ht="18" customHeight="1">
      <c r="A35" s="25"/>
      <c r="B35" s="14"/>
      <c r="C35" s="14"/>
      <c r="D35" s="14"/>
      <c r="E35" s="15"/>
    </row>
    <row r="36" spans="1:5" ht="18" customHeight="1">
      <c r="A36" s="22"/>
      <c r="B36" s="23"/>
      <c r="C36" s="23"/>
      <c r="D36" s="23"/>
      <c r="E36" s="24"/>
    </row>
  </sheetData>
  <mergeCells count="2">
    <mergeCell ref="A1:E1"/>
    <mergeCell ref="A2:E2"/>
  </mergeCells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" sqref="A1:E1"/>
    </sheetView>
  </sheetViews>
  <sheetFormatPr defaultColWidth="9.140625" defaultRowHeight="12.75"/>
  <cols>
    <col min="1" max="1" width="18.28125" style="0" customWidth="1"/>
    <col min="2" max="2" width="18.57421875" style="0" customWidth="1"/>
    <col min="3" max="4" width="18.7109375" style="0" customWidth="1"/>
    <col min="5" max="5" width="16.8515625" style="0" customWidth="1"/>
  </cols>
  <sheetData>
    <row r="1" spans="1:5" ht="41.25" customHeight="1">
      <c r="A1" s="46" t="s">
        <v>56</v>
      </c>
      <c r="B1" s="47"/>
      <c r="C1" s="47"/>
      <c r="D1" s="47"/>
      <c r="E1" s="48"/>
    </row>
    <row r="2" spans="1:5" ht="33" customHeight="1">
      <c r="A2" s="52" t="s">
        <v>57</v>
      </c>
      <c r="B2" s="53"/>
      <c r="C2" s="53"/>
      <c r="D2" s="53"/>
      <c r="E2" s="54"/>
    </row>
    <row r="3" spans="1:5" ht="25.5" customHeight="1">
      <c r="A3" s="10" t="s">
        <v>21</v>
      </c>
      <c r="B3" s="11" t="s">
        <v>54</v>
      </c>
      <c r="C3" s="11" t="s">
        <v>52</v>
      </c>
      <c r="D3" s="11" t="s">
        <v>10</v>
      </c>
      <c r="E3" s="12" t="s">
        <v>9</v>
      </c>
    </row>
    <row r="4" spans="1:5" ht="18" customHeight="1">
      <c r="A4" s="13" t="s">
        <v>23</v>
      </c>
      <c r="B4" s="14">
        <v>2643.75</v>
      </c>
      <c r="C4" s="14">
        <v>0</v>
      </c>
      <c r="D4" s="14">
        <v>0</v>
      </c>
      <c r="E4" s="27">
        <f aca="true" t="shared" si="0" ref="E4:E35">SUM(B4:D4)</f>
        <v>2643.75</v>
      </c>
    </row>
    <row r="5" spans="1:5" ht="18" customHeight="1">
      <c r="A5" s="13" t="s">
        <v>25</v>
      </c>
      <c r="B5" s="14">
        <v>2062.5</v>
      </c>
      <c r="C5" s="14">
        <v>0</v>
      </c>
      <c r="D5" s="14">
        <v>0</v>
      </c>
      <c r="E5" s="27">
        <f t="shared" si="0"/>
        <v>2062.5</v>
      </c>
    </row>
    <row r="6" spans="1:5" ht="18" customHeight="1">
      <c r="A6" s="13" t="s">
        <v>24</v>
      </c>
      <c r="B6" s="14">
        <v>23725</v>
      </c>
      <c r="C6" s="14">
        <v>3190.56</v>
      </c>
      <c r="D6" s="14">
        <v>0</v>
      </c>
      <c r="E6" s="27">
        <f t="shared" si="0"/>
        <v>26915.56</v>
      </c>
    </row>
    <row r="7" spans="1:5" ht="18" customHeight="1">
      <c r="A7" s="17" t="s">
        <v>26</v>
      </c>
      <c r="B7" s="14">
        <v>15250</v>
      </c>
      <c r="C7" s="14">
        <v>24460.66</v>
      </c>
      <c r="D7" s="14">
        <v>0</v>
      </c>
      <c r="E7" s="27">
        <f t="shared" si="0"/>
        <v>39710.66</v>
      </c>
    </row>
    <row r="8" spans="1:5" ht="18" customHeight="1">
      <c r="A8" s="13" t="s">
        <v>27</v>
      </c>
      <c r="B8" s="14">
        <v>5056.25</v>
      </c>
      <c r="C8" s="14">
        <v>66.82</v>
      </c>
      <c r="D8" s="14">
        <v>0</v>
      </c>
      <c r="E8" s="27">
        <f t="shared" si="0"/>
        <v>5123.07</v>
      </c>
    </row>
    <row r="9" spans="1:5" ht="18" customHeight="1">
      <c r="A9" s="13" t="s">
        <v>28</v>
      </c>
      <c r="B9" s="14">
        <v>3553.5</v>
      </c>
      <c r="C9" s="14">
        <v>621.55</v>
      </c>
      <c r="D9" s="14">
        <v>0</v>
      </c>
      <c r="E9" s="27">
        <f t="shared" si="0"/>
        <v>4175.05</v>
      </c>
    </row>
    <row r="10" spans="1:5" ht="18" customHeight="1">
      <c r="A10" s="13" t="s">
        <v>29</v>
      </c>
      <c r="B10" s="14">
        <v>7293</v>
      </c>
      <c r="C10" s="14">
        <v>0</v>
      </c>
      <c r="D10" s="14">
        <v>0</v>
      </c>
      <c r="E10" s="27">
        <f t="shared" si="0"/>
        <v>7293</v>
      </c>
    </row>
    <row r="11" spans="1:5" ht="18" customHeight="1">
      <c r="A11" s="13" t="s">
        <v>30</v>
      </c>
      <c r="B11" s="14">
        <v>15338.5</v>
      </c>
      <c r="C11" s="14">
        <v>0</v>
      </c>
      <c r="D11" s="14">
        <v>2090.6</v>
      </c>
      <c r="E11" s="27">
        <f t="shared" si="0"/>
        <v>17429.1</v>
      </c>
    </row>
    <row r="12" spans="1:5" ht="18" customHeight="1">
      <c r="A12" s="13" t="s">
        <v>35</v>
      </c>
      <c r="B12" s="14">
        <v>1593.75</v>
      </c>
      <c r="C12" s="14">
        <v>0</v>
      </c>
      <c r="D12" s="14">
        <v>0</v>
      </c>
      <c r="E12" s="27">
        <f t="shared" si="0"/>
        <v>1593.75</v>
      </c>
    </row>
    <row r="13" spans="1:5" ht="18" customHeight="1">
      <c r="A13" s="13" t="s">
        <v>36</v>
      </c>
      <c r="B13" s="14">
        <v>26035.25</v>
      </c>
      <c r="C13" s="14">
        <v>12253.95</v>
      </c>
      <c r="D13" s="14">
        <v>15569.87</v>
      </c>
      <c r="E13" s="27">
        <f t="shared" si="0"/>
        <v>53859.07</v>
      </c>
    </row>
    <row r="14" spans="1:5" ht="18" customHeight="1">
      <c r="A14" s="13" t="s">
        <v>32</v>
      </c>
      <c r="B14" s="14">
        <v>1572.5</v>
      </c>
      <c r="C14" s="14">
        <v>871.25</v>
      </c>
      <c r="D14" s="14">
        <v>0</v>
      </c>
      <c r="E14" s="27">
        <f t="shared" si="0"/>
        <v>2443.75</v>
      </c>
    </row>
    <row r="15" spans="1:5" ht="18" customHeight="1">
      <c r="A15" s="13" t="s">
        <v>44</v>
      </c>
      <c r="B15" s="14">
        <v>0</v>
      </c>
      <c r="C15" s="14">
        <v>10973.48</v>
      </c>
      <c r="D15" s="14">
        <v>0</v>
      </c>
      <c r="E15" s="27">
        <f t="shared" si="0"/>
        <v>10973.48</v>
      </c>
    </row>
    <row r="16" spans="1:5" ht="18" customHeight="1">
      <c r="A16" s="13" t="s">
        <v>31</v>
      </c>
      <c r="B16" s="14">
        <v>31487.5</v>
      </c>
      <c r="C16" s="14">
        <v>31507.43</v>
      </c>
      <c r="D16" s="14">
        <v>17278.49</v>
      </c>
      <c r="E16" s="27">
        <f t="shared" si="0"/>
        <v>80273.42</v>
      </c>
    </row>
    <row r="17" spans="1:5" ht="18" customHeight="1">
      <c r="A17" s="13" t="s">
        <v>33</v>
      </c>
      <c r="B17" s="14">
        <v>23625</v>
      </c>
      <c r="C17" s="14">
        <v>1081.8</v>
      </c>
      <c r="D17" s="14">
        <v>0</v>
      </c>
      <c r="E17" s="27">
        <f t="shared" si="0"/>
        <v>24706.8</v>
      </c>
    </row>
    <row r="18" spans="1:5" ht="18" customHeight="1">
      <c r="A18" s="13" t="s">
        <v>34</v>
      </c>
      <c r="B18" s="14">
        <v>8781.25</v>
      </c>
      <c r="C18" s="14">
        <v>351.27</v>
      </c>
      <c r="D18" s="14">
        <v>0</v>
      </c>
      <c r="E18" s="27">
        <f t="shared" si="0"/>
        <v>9132.52</v>
      </c>
    </row>
    <row r="19" spans="1:5" ht="18" customHeight="1">
      <c r="A19" s="13" t="s">
        <v>43</v>
      </c>
      <c r="B19" s="14">
        <v>0</v>
      </c>
      <c r="C19" s="14">
        <v>1998.8</v>
      </c>
      <c r="D19" s="14">
        <v>0</v>
      </c>
      <c r="E19" s="27">
        <f t="shared" si="0"/>
        <v>1998.8</v>
      </c>
    </row>
    <row r="20" spans="1:5" ht="18" customHeight="1">
      <c r="A20" s="13" t="s">
        <v>50</v>
      </c>
      <c r="B20" s="14">
        <v>0</v>
      </c>
      <c r="C20" s="14">
        <v>0</v>
      </c>
      <c r="D20" s="14">
        <v>491.25</v>
      </c>
      <c r="E20" s="27">
        <f t="shared" si="0"/>
        <v>491.25</v>
      </c>
    </row>
    <row r="21" spans="1:5" ht="18" customHeight="1">
      <c r="A21" s="13" t="s">
        <v>51</v>
      </c>
      <c r="B21" s="14">
        <v>0</v>
      </c>
      <c r="C21" s="14">
        <v>0</v>
      </c>
      <c r="D21" s="14">
        <v>1092.02</v>
      </c>
      <c r="E21" s="27">
        <f t="shared" si="0"/>
        <v>1092.02</v>
      </c>
    </row>
    <row r="22" spans="1:5" ht="18" customHeight="1">
      <c r="A22" s="13" t="s">
        <v>53</v>
      </c>
      <c r="B22" s="14">
        <v>15135</v>
      </c>
      <c r="C22" s="14">
        <v>7152.41</v>
      </c>
      <c r="D22" s="14">
        <v>0</v>
      </c>
      <c r="E22" s="27">
        <f t="shared" si="0"/>
        <v>22287.41</v>
      </c>
    </row>
    <row r="23" spans="1:5" ht="18" customHeight="1">
      <c r="A23" s="13" t="s">
        <v>40</v>
      </c>
      <c r="B23" s="14">
        <v>27527.8</v>
      </c>
      <c r="C23" s="14">
        <v>7882.39</v>
      </c>
      <c r="D23" s="14">
        <v>0</v>
      </c>
      <c r="E23" s="27">
        <f t="shared" si="0"/>
        <v>35410.19</v>
      </c>
    </row>
    <row r="24" spans="1:5" ht="18" customHeight="1">
      <c r="A24" s="13" t="s">
        <v>41</v>
      </c>
      <c r="B24" s="18">
        <v>41801.66</v>
      </c>
      <c r="C24" s="18">
        <v>17755.36</v>
      </c>
      <c r="D24" s="18">
        <v>1260.17</v>
      </c>
      <c r="E24" s="27">
        <f t="shared" si="0"/>
        <v>60817.19</v>
      </c>
    </row>
    <row r="25" spans="1:5" ht="18" customHeight="1">
      <c r="A25" s="13" t="s">
        <v>45</v>
      </c>
      <c r="B25" s="14">
        <v>0</v>
      </c>
      <c r="C25" s="14">
        <v>5887.37</v>
      </c>
      <c r="D25" s="14">
        <v>484.2</v>
      </c>
      <c r="E25" s="27">
        <f t="shared" si="0"/>
        <v>6371.57</v>
      </c>
    </row>
    <row r="26" spans="1:5" ht="18" customHeight="1">
      <c r="A26" s="13" t="s">
        <v>38</v>
      </c>
      <c r="B26" s="14">
        <v>3000</v>
      </c>
      <c r="C26" s="14">
        <v>7364.25</v>
      </c>
      <c r="D26" s="14">
        <v>0</v>
      </c>
      <c r="E26" s="27">
        <f t="shared" si="0"/>
        <v>10364.25</v>
      </c>
    </row>
    <row r="27" spans="1:5" ht="18" customHeight="1">
      <c r="A27" s="13" t="s">
        <v>39</v>
      </c>
      <c r="B27" s="14">
        <v>9473.5</v>
      </c>
      <c r="C27" s="14">
        <v>1525</v>
      </c>
      <c r="D27" s="14">
        <v>0</v>
      </c>
      <c r="E27" s="27">
        <f t="shared" si="0"/>
        <v>10998.5</v>
      </c>
    </row>
    <row r="28" spans="1:5" ht="18" customHeight="1">
      <c r="A28" s="13" t="s">
        <v>46</v>
      </c>
      <c r="B28" s="14">
        <v>0</v>
      </c>
      <c r="C28" s="14">
        <v>880</v>
      </c>
      <c r="D28" s="14">
        <v>0</v>
      </c>
      <c r="E28" s="27">
        <f t="shared" si="0"/>
        <v>880</v>
      </c>
    </row>
    <row r="29" spans="1:5" ht="18" customHeight="1">
      <c r="A29" s="13" t="s">
        <v>47</v>
      </c>
      <c r="B29" s="14">
        <v>0</v>
      </c>
      <c r="C29" s="14">
        <v>3477.5</v>
      </c>
      <c r="D29" s="14">
        <v>750</v>
      </c>
      <c r="E29" s="27">
        <f t="shared" si="0"/>
        <v>4227.5</v>
      </c>
    </row>
    <row r="30" spans="1:5" ht="18" customHeight="1">
      <c r="A30" s="13" t="s">
        <v>48</v>
      </c>
      <c r="B30" s="14">
        <v>0</v>
      </c>
      <c r="C30" s="14">
        <v>4168.1</v>
      </c>
      <c r="D30" s="14">
        <v>2575.5</v>
      </c>
      <c r="E30" s="27">
        <f t="shared" si="0"/>
        <v>6743.6</v>
      </c>
    </row>
    <row r="31" spans="1:5" ht="18" customHeight="1">
      <c r="A31" s="13" t="s">
        <v>37</v>
      </c>
      <c r="B31" s="14">
        <v>12368.75</v>
      </c>
      <c r="C31" s="14">
        <v>4822.58</v>
      </c>
      <c r="D31" s="14">
        <v>0</v>
      </c>
      <c r="E31" s="27">
        <f t="shared" si="0"/>
        <v>17191.33</v>
      </c>
    </row>
    <row r="32" spans="1:5" ht="18" customHeight="1">
      <c r="A32" s="13" t="s">
        <v>65</v>
      </c>
      <c r="B32" s="14">
        <v>3062.5</v>
      </c>
      <c r="C32" s="14">
        <v>0</v>
      </c>
      <c r="D32" s="14">
        <v>0</v>
      </c>
      <c r="E32" s="27">
        <f t="shared" si="0"/>
        <v>3062.5</v>
      </c>
    </row>
    <row r="33" spans="1:5" ht="18" customHeight="1">
      <c r="A33" s="13" t="s">
        <v>49</v>
      </c>
      <c r="B33" s="18">
        <v>0</v>
      </c>
      <c r="C33" s="18">
        <v>0</v>
      </c>
      <c r="D33" s="18">
        <v>528.99</v>
      </c>
      <c r="E33" s="27">
        <f t="shared" si="0"/>
        <v>528.99</v>
      </c>
    </row>
    <row r="34" spans="1:5" ht="18" customHeight="1">
      <c r="A34" s="13" t="s">
        <v>42</v>
      </c>
      <c r="B34" s="16">
        <v>1912.5</v>
      </c>
      <c r="C34" s="16">
        <v>29637.99</v>
      </c>
      <c r="D34" s="16">
        <v>8908.11</v>
      </c>
      <c r="E34" s="34">
        <f t="shared" si="0"/>
        <v>40458.600000000006</v>
      </c>
    </row>
    <row r="35" spans="1:5" ht="24" customHeight="1">
      <c r="A35" s="37" t="s">
        <v>9</v>
      </c>
      <c r="B35" s="26">
        <f>SUM(B4:B34)</f>
        <v>282299.45999999996</v>
      </c>
      <c r="C35" s="26">
        <f>SUM(C4:C34)</f>
        <v>177930.52000000002</v>
      </c>
      <c r="D35" s="26">
        <f>SUM(D4:D34)</f>
        <v>51029.2</v>
      </c>
      <c r="E35" s="27">
        <f t="shared" si="0"/>
        <v>511259.18</v>
      </c>
    </row>
    <row r="36" spans="1:5" ht="24" customHeight="1">
      <c r="A36" s="22"/>
      <c r="B36" s="28"/>
      <c r="C36" s="28"/>
      <c r="D36" s="28"/>
      <c r="E36" s="29"/>
    </row>
    <row r="37" spans="2:5" ht="18" customHeight="1">
      <c r="B37" s="1"/>
      <c r="C37" s="1"/>
      <c r="D37" s="1"/>
      <c r="E37" s="1"/>
    </row>
    <row r="38" spans="2:5" ht="18" customHeight="1">
      <c r="B38" s="1"/>
      <c r="C38" s="1"/>
      <c r="D38" s="1"/>
      <c r="E38" s="1"/>
    </row>
    <row r="39" spans="2:5" ht="12.75">
      <c r="B39" s="1"/>
      <c r="C39" s="1"/>
      <c r="D39" s="1"/>
      <c r="E39" s="1"/>
    </row>
  </sheetData>
  <mergeCells count="2">
    <mergeCell ref="A1:E1"/>
    <mergeCell ref="A2:E2"/>
  </mergeCells>
  <printOptions/>
  <pageMargins left="0.75" right="0.75" top="0.7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A1" sqref="A1:F1"/>
    </sheetView>
  </sheetViews>
  <sheetFormatPr defaultColWidth="9.140625" defaultRowHeight="12.75"/>
  <cols>
    <col min="1" max="1" width="11.140625" style="0" customWidth="1"/>
    <col min="2" max="2" width="12.140625" style="0" customWidth="1"/>
    <col min="3" max="6" width="16.8515625" style="0" customWidth="1"/>
  </cols>
  <sheetData>
    <row r="1" spans="1:10" ht="41.25" customHeight="1">
      <c r="A1" s="46" t="s">
        <v>56</v>
      </c>
      <c r="B1" s="47"/>
      <c r="C1" s="47"/>
      <c r="D1" s="47"/>
      <c r="E1" s="47"/>
      <c r="F1" s="48"/>
      <c r="G1" s="1"/>
      <c r="H1" s="1"/>
      <c r="I1" s="1"/>
      <c r="J1" s="1"/>
    </row>
    <row r="2" spans="1:10" ht="33" customHeight="1">
      <c r="A2" s="49" t="s">
        <v>58</v>
      </c>
      <c r="B2" s="50"/>
      <c r="C2" s="50"/>
      <c r="D2" s="50"/>
      <c r="E2" s="50"/>
      <c r="F2" s="51"/>
      <c r="G2" s="1"/>
      <c r="H2" s="1"/>
      <c r="I2" s="1"/>
      <c r="J2" s="1"/>
    </row>
    <row r="3" spans="1:10" ht="17.25" customHeight="1">
      <c r="A3" s="6" t="s">
        <v>0</v>
      </c>
      <c r="B3" s="30" t="s">
        <v>21</v>
      </c>
      <c r="C3" s="7" t="s">
        <v>54</v>
      </c>
      <c r="D3" s="7" t="s">
        <v>52</v>
      </c>
      <c r="E3" s="7" t="s">
        <v>10</v>
      </c>
      <c r="F3" s="8" t="s">
        <v>9</v>
      </c>
      <c r="G3" s="1"/>
      <c r="H3" s="1"/>
      <c r="I3" s="1"/>
      <c r="J3" s="1"/>
    </row>
    <row r="4" spans="1:10" s="3" customFormat="1" ht="18" customHeight="1">
      <c r="A4" s="4" t="s">
        <v>14</v>
      </c>
      <c r="B4" s="18" t="s">
        <v>32</v>
      </c>
      <c r="C4" s="9">
        <v>1572.5</v>
      </c>
      <c r="D4" s="9">
        <v>871.25</v>
      </c>
      <c r="E4" s="9">
        <v>0</v>
      </c>
      <c r="F4" s="35">
        <f>SUM(C4:E4)</f>
        <v>2443.75</v>
      </c>
      <c r="G4" s="2"/>
      <c r="H4" s="2"/>
      <c r="I4" s="2"/>
      <c r="J4" s="2"/>
    </row>
    <row r="5" spans="1:10" s="3" customFormat="1" ht="18" customHeight="1">
      <c r="A5" s="4"/>
      <c r="B5" s="18"/>
      <c r="C5" s="5">
        <f>SUM(C4)</f>
        <v>1572.5</v>
      </c>
      <c r="D5" s="5">
        <f>SUM(D4)</f>
        <v>871.25</v>
      </c>
      <c r="E5" s="5">
        <f>SUM(E4)</f>
        <v>0</v>
      </c>
      <c r="F5" s="21">
        <f>SUM(F4)</f>
        <v>2443.75</v>
      </c>
      <c r="G5" s="2"/>
      <c r="H5" s="2"/>
      <c r="I5" s="2"/>
      <c r="J5" s="2"/>
    </row>
    <row r="6" spans="1:10" s="3" customFormat="1" ht="18" customHeight="1">
      <c r="A6" s="4"/>
      <c r="B6" s="18"/>
      <c r="C6" s="5"/>
      <c r="D6" s="5"/>
      <c r="E6" s="5"/>
      <c r="F6" s="21"/>
      <c r="G6" s="2"/>
      <c r="H6" s="2"/>
      <c r="I6" s="2"/>
      <c r="J6" s="2"/>
    </row>
    <row r="7" spans="1:10" s="3" customFormat="1" ht="18" customHeight="1">
      <c r="A7" s="4" t="s">
        <v>1</v>
      </c>
      <c r="B7" s="18" t="s">
        <v>28</v>
      </c>
      <c r="C7" s="9">
        <v>3553.5</v>
      </c>
      <c r="D7" s="9">
        <v>621.55</v>
      </c>
      <c r="E7" s="9">
        <v>0</v>
      </c>
      <c r="F7" s="35">
        <f>SUM(C7:E7)</f>
        <v>4175.05</v>
      </c>
      <c r="G7" s="2"/>
      <c r="H7" s="2"/>
      <c r="I7" s="2"/>
      <c r="J7" s="2"/>
    </row>
    <row r="8" spans="1:10" s="3" customFormat="1" ht="18" customHeight="1">
      <c r="A8" s="4"/>
      <c r="B8" s="18"/>
      <c r="C8" s="5">
        <f>SUM(C7)</f>
        <v>3553.5</v>
      </c>
      <c r="D8" s="5">
        <f>SUM(D7)</f>
        <v>621.55</v>
      </c>
      <c r="E8" s="5">
        <f>SUM(E7)</f>
        <v>0</v>
      </c>
      <c r="F8" s="21">
        <f>SUM(F7)</f>
        <v>4175.05</v>
      </c>
      <c r="G8" s="2"/>
      <c r="H8" s="2"/>
      <c r="I8" s="2"/>
      <c r="J8" s="2"/>
    </row>
    <row r="9" spans="1:10" s="3" customFormat="1" ht="18" customHeight="1">
      <c r="A9" s="4"/>
      <c r="B9" s="18"/>
      <c r="C9" s="5"/>
      <c r="D9" s="5"/>
      <c r="E9" s="5"/>
      <c r="F9" s="21"/>
      <c r="G9" s="2"/>
      <c r="H9" s="2"/>
      <c r="I9" s="2"/>
      <c r="J9" s="2"/>
    </row>
    <row r="10" spans="1:10" s="3" customFormat="1" ht="18" customHeight="1">
      <c r="A10" s="4" t="s">
        <v>2</v>
      </c>
      <c r="B10" s="18" t="s">
        <v>27</v>
      </c>
      <c r="C10" s="32">
        <v>5056.25</v>
      </c>
      <c r="D10" s="32">
        <v>66.82</v>
      </c>
      <c r="E10" s="32">
        <v>0</v>
      </c>
      <c r="F10" s="27">
        <f>SUM(C10:E10)</f>
        <v>5123.07</v>
      </c>
      <c r="G10" s="2"/>
      <c r="H10" s="2"/>
      <c r="I10" s="2"/>
      <c r="J10" s="2"/>
    </row>
    <row r="11" spans="1:10" s="3" customFormat="1" ht="18" customHeight="1">
      <c r="A11" s="4"/>
      <c r="B11" s="18" t="s">
        <v>33</v>
      </c>
      <c r="C11" s="5">
        <v>23625</v>
      </c>
      <c r="D11" s="5">
        <v>1081.8</v>
      </c>
      <c r="E11" s="5">
        <v>0</v>
      </c>
      <c r="F11" s="21">
        <f>SUM(C11:E11)</f>
        <v>24706.8</v>
      </c>
      <c r="G11" s="2"/>
      <c r="H11" s="2"/>
      <c r="I11" s="2"/>
      <c r="J11" s="2"/>
    </row>
    <row r="12" spans="1:10" s="3" customFormat="1" ht="18" customHeight="1">
      <c r="A12" s="4"/>
      <c r="B12" s="18" t="s">
        <v>34</v>
      </c>
      <c r="C12" s="5">
        <v>8781.25</v>
      </c>
      <c r="D12" s="5">
        <v>351.27</v>
      </c>
      <c r="E12" s="5">
        <v>0</v>
      </c>
      <c r="F12" s="21">
        <f>SUM(C12:E12)</f>
        <v>9132.52</v>
      </c>
      <c r="G12" s="2"/>
      <c r="H12" s="2"/>
      <c r="I12" s="2"/>
      <c r="J12" s="2"/>
    </row>
    <row r="13" spans="1:10" s="3" customFormat="1" ht="18" customHeight="1">
      <c r="A13" s="4"/>
      <c r="B13" s="18" t="s">
        <v>50</v>
      </c>
      <c r="C13" s="9">
        <v>0</v>
      </c>
      <c r="D13" s="9">
        <v>0</v>
      </c>
      <c r="E13" s="9">
        <v>491.25</v>
      </c>
      <c r="F13" s="35">
        <f>SUM(C13:E13)</f>
        <v>491.25</v>
      </c>
      <c r="G13" s="2"/>
      <c r="H13" s="2"/>
      <c r="I13" s="2"/>
      <c r="J13" s="2"/>
    </row>
    <row r="14" spans="1:10" s="3" customFormat="1" ht="18" customHeight="1">
      <c r="A14" s="4"/>
      <c r="B14" s="18"/>
      <c r="C14" s="5">
        <f>SUM(C10:C13)</f>
        <v>37462.5</v>
      </c>
      <c r="D14" s="5">
        <f>SUM(D10:D13)</f>
        <v>1499.8899999999999</v>
      </c>
      <c r="E14" s="5">
        <f>SUM(E10:E13)</f>
        <v>491.25</v>
      </c>
      <c r="F14" s="21">
        <f>SUM(F10:F13)</f>
        <v>39453.64</v>
      </c>
      <c r="G14" s="2"/>
      <c r="H14" s="2"/>
      <c r="I14" s="2"/>
      <c r="J14" s="2"/>
    </row>
    <row r="15" spans="1:10" s="3" customFormat="1" ht="18" customHeight="1">
      <c r="A15" s="4"/>
      <c r="B15" s="18"/>
      <c r="C15" s="5"/>
      <c r="D15" s="5"/>
      <c r="E15" s="5"/>
      <c r="F15" s="21"/>
      <c r="G15" s="2"/>
      <c r="H15" s="2"/>
      <c r="I15" s="2"/>
      <c r="J15" s="2"/>
    </row>
    <row r="16" spans="1:10" s="3" customFormat="1" ht="18" customHeight="1">
      <c r="A16" s="4" t="s">
        <v>15</v>
      </c>
      <c r="B16" s="18" t="s">
        <v>59</v>
      </c>
      <c r="F16" s="36"/>
      <c r="G16" s="2"/>
      <c r="H16" s="2"/>
      <c r="I16" s="2"/>
      <c r="J16" s="2"/>
    </row>
    <row r="17" spans="1:10" s="3" customFormat="1" ht="18" customHeight="1">
      <c r="A17" s="4"/>
      <c r="B17" s="31" t="s">
        <v>60</v>
      </c>
      <c r="C17" s="9">
        <v>15250</v>
      </c>
      <c r="D17" s="9">
        <v>24460.66</v>
      </c>
      <c r="E17" s="9">
        <v>0</v>
      </c>
      <c r="F17" s="35">
        <f>SUM(C17:E17)</f>
        <v>39710.66</v>
      </c>
      <c r="G17" s="2"/>
      <c r="H17" s="2"/>
      <c r="I17" s="2"/>
      <c r="J17" s="2"/>
    </row>
    <row r="18" spans="1:10" s="3" customFormat="1" ht="18" customHeight="1">
      <c r="A18" s="4"/>
      <c r="B18" s="31"/>
      <c r="C18" s="5">
        <f>SUM(C17)</f>
        <v>15250</v>
      </c>
      <c r="D18" s="5">
        <f>SUM(D17)</f>
        <v>24460.66</v>
      </c>
      <c r="E18" s="5">
        <f>SUM(E17)</f>
        <v>0</v>
      </c>
      <c r="F18" s="21">
        <f>SUM(F17)</f>
        <v>39710.66</v>
      </c>
      <c r="G18" s="2"/>
      <c r="H18" s="2"/>
      <c r="I18" s="2"/>
      <c r="J18" s="2"/>
    </row>
    <row r="19" spans="1:10" s="3" customFormat="1" ht="18" customHeight="1">
      <c r="A19" s="4"/>
      <c r="B19" s="18"/>
      <c r="C19" s="5"/>
      <c r="D19" s="5"/>
      <c r="E19" s="5"/>
      <c r="F19" s="21"/>
      <c r="G19" s="2"/>
      <c r="H19" s="2"/>
      <c r="I19" s="2"/>
      <c r="J19" s="2"/>
    </row>
    <row r="20" spans="1:10" s="3" customFormat="1" ht="18" customHeight="1">
      <c r="A20" s="4" t="s">
        <v>3</v>
      </c>
      <c r="B20" s="18" t="s">
        <v>36</v>
      </c>
      <c r="C20" s="9">
        <v>26035.25</v>
      </c>
      <c r="D20" s="9">
        <v>12253.95</v>
      </c>
      <c r="E20" s="9">
        <v>15569.87</v>
      </c>
      <c r="F20" s="35">
        <f>SUM(C20:E20)</f>
        <v>53859.07</v>
      </c>
      <c r="G20" s="2"/>
      <c r="H20" s="2"/>
      <c r="I20" s="2"/>
      <c r="J20" s="2"/>
    </row>
    <row r="21" spans="1:10" s="3" customFormat="1" ht="18" customHeight="1">
      <c r="A21" s="4"/>
      <c r="B21" s="18"/>
      <c r="C21" s="5">
        <f>SUM(C20)</f>
        <v>26035.25</v>
      </c>
      <c r="D21" s="5">
        <f>SUM(D20)</f>
        <v>12253.95</v>
      </c>
      <c r="E21" s="5">
        <f>SUM(E20)</f>
        <v>15569.87</v>
      </c>
      <c r="F21" s="21">
        <f>SUM(F20)</f>
        <v>53859.07</v>
      </c>
      <c r="G21" s="2"/>
      <c r="H21" s="2"/>
      <c r="I21" s="2"/>
      <c r="J21" s="2"/>
    </row>
    <row r="22" spans="1:10" s="3" customFormat="1" ht="18" customHeight="1">
      <c r="A22" s="4"/>
      <c r="B22" s="18"/>
      <c r="C22" s="5"/>
      <c r="D22" s="5"/>
      <c r="E22" s="5"/>
      <c r="F22" s="21"/>
      <c r="G22" s="2"/>
      <c r="H22" s="2"/>
      <c r="I22" s="2"/>
      <c r="J22" s="2"/>
    </row>
    <row r="23" spans="1:10" s="3" customFormat="1" ht="18" customHeight="1">
      <c r="A23" s="4" t="s">
        <v>16</v>
      </c>
      <c r="B23" s="18" t="s">
        <v>53</v>
      </c>
      <c r="C23" s="9">
        <v>15135</v>
      </c>
      <c r="D23" s="9">
        <v>7152.41</v>
      </c>
      <c r="E23" s="9">
        <v>0</v>
      </c>
      <c r="F23" s="35">
        <f>SUM(C23:E23)</f>
        <v>22287.41</v>
      </c>
      <c r="G23" s="2"/>
      <c r="H23" s="2"/>
      <c r="I23" s="2"/>
      <c r="J23" s="2"/>
    </row>
    <row r="24" spans="1:10" s="3" customFormat="1" ht="18" customHeight="1">
      <c r="A24" s="4"/>
      <c r="B24" s="18"/>
      <c r="C24" s="5">
        <f>SUM(C23)</f>
        <v>15135</v>
      </c>
      <c r="D24" s="5">
        <f>SUM(D23)</f>
        <v>7152.41</v>
      </c>
      <c r="E24" s="5">
        <f>SUM(E23)</f>
        <v>0</v>
      </c>
      <c r="F24" s="21">
        <f>SUM(F23)</f>
        <v>22287.41</v>
      </c>
      <c r="G24" s="2"/>
      <c r="H24" s="2"/>
      <c r="I24" s="2"/>
      <c r="J24" s="2"/>
    </row>
    <row r="25" spans="1:10" s="3" customFormat="1" ht="18" customHeight="1">
      <c r="A25" s="4"/>
      <c r="B25" s="18"/>
      <c r="C25" s="5"/>
      <c r="D25" s="5"/>
      <c r="E25" s="5"/>
      <c r="F25" s="21"/>
      <c r="G25" s="2"/>
      <c r="H25" s="2"/>
      <c r="I25" s="2"/>
      <c r="J25" s="2"/>
    </row>
    <row r="26" spans="1:10" s="3" customFormat="1" ht="18" customHeight="1">
      <c r="A26" s="4" t="s">
        <v>11</v>
      </c>
      <c r="B26" s="33" t="s">
        <v>51</v>
      </c>
      <c r="C26" s="32">
        <v>0</v>
      </c>
      <c r="D26" s="32">
        <v>0</v>
      </c>
      <c r="E26" s="5">
        <v>1092.02</v>
      </c>
      <c r="F26" s="21">
        <f>SUM(C26:E26)</f>
        <v>1092.02</v>
      </c>
      <c r="G26" s="2"/>
      <c r="H26" s="2"/>
      <c r="I26" s="2"/>
      <c r="J26" s="2"/>
    </row>
    <row r="27" spans="1:10" s="3" customFormat="1" ht="18" customHeight="1">
      <c r="A27" s="4"/>
      <c r="B27" s="18" t="s">
        <v>41</v>
      </c>
      <c r="C27" s="9">
        <v>41801.66</v>
      </c>
      <c r="D27" s="9">
        <v>17755.36</v>
      </c>
      <c r="E27" s="9">
        <v>1260.17</v>
      </c>
      <c r="F27" s="35">
        <f>SUM(C27:E27)</f>
        <v>60817.19</v>
      </c>
      <c r="G27" s="2"/>
      <c r="H27" s="2"/>
      <c r="I27" s="2"/>
      <c r="J27" s="2"/>
    </row>
    <row r="28" spans="1:10" s="3" customFormat="1" ht="18" customHeight="1">
      <c r="A28" s="4"/>
      <c r="B28" s="18"/>
      <c r="C28" s="5">
        <f>SUM(C26:C27)</f>
        <v>41801.66</v>
      </c>
      <c r="D28" s="5">
        <f>SUM(D26:D27)</f>
        <v>17755.36</v>
      </c>
      <c r="E28" s="5">
        <f>SUM(E26:E27)</f>
        <v>2352.19</v>
      </c>
      <c r="F28" s="21">
        <f>SUM(F26:F27)</f>
        <v>61909.21</v>
      </c>
      <c r="G28" s="2"/>
      <c r="H28" s="2"/>
      <c r="I28" s="2"/>
      <c r="J28" s="2"/>
    </row>
    <row r="29" spans="1:10" s="3" customFormat="1" ht="18" customHeight="1">
      <c r="A29" s="4"/>
      <c r="B29" s="18"/>
      <c r="C29" s="5"/>
      <c r="D29" s="5"/>
      <c r="E29" s="5"/>
      <c r="F29" s="21"/>
      <c r="G29" s="2"/>
      <c r="H29" s="2"/>
      <c r="I29" s="2"/>
      <c r="J29" s="2"/>
    </row>
    <row r="30" spans="1:10" s="3" customFormat="1" ht="18" customHeight="1">
      <c r="A30" s="4" t="s">
        <v>64</v>
      </c>
      <c r="B30" s="18" t="s">
        <v>65</v>
      </c>
      <c r="C30" s="9">
        <v>3062.5</v>
      </c>
      <c r="D30" s="9">
        <v>0</v>
      </c>
      <c r="E30" s="9">
        <v>0</v>
      </c>
      <c r="F30" s="35">
        <f>SUM(C30:E30)</f>
        <v>3062.5</v>
      </c>
      <c r="G30" s="2"/>
      <c r="H30" s="2"/>
      <c r="I30" s="2"/>
      <c r="J30" s="2"/>
    </row>
    <row r="31" spans="1:10" s="3" customFormat="1" ht="18" customHeight="1">
      <c r="A31" s="4"/>
      <c r="B31" s="18"/>
      <c r="C31" s="5">
        <f>SUM(C30)</f>
        <v>3062.5</v>
      </c>
      <c r="D31" s="5">
        <f>SUM(D30)</f>
        <v>0</v>
      </c>
      <c r="E31" s="5">
        <f>SUM(E30)</f>
        <v>0</v>
      </c>
      <c r="F31" s="21">
        <f>SUM(C31:E31)</f>
        <v>3062.5</v>
      </c>
      <c r="G31" s="2"/>
      <c r="H31" s="2"/>
      <c r="I31" s="2"/>
      <c r="J31" s="2"/>
    </row>
    <row r="32" spans="1:10" s="3" customFormat="1" ht="18" customHeight="1">
      <c r="A32" s="4"/>
      <c r="B32" s="18"/>
      <c r="C32" s="5"/>
      <c r="D32" s="5"/>
      <c r="E32" s="5"/>
      <c r="F32" s="21"/>
      <c r="G32" s="2"/>
      <c r="H32" s="2"/>
      <c r="I32" s="2"/>
      <c r="J32" s="2"/>
    </row>
    <row r="33" spans="1:10" s="3" customFormat="1" ht="18" customHeight="1">
      <c r="A33" s="4" t="s">
        <v>4</v>
      </c>
      <c r="B33" s="18" t="s">
        <v>30</v>
      </c>
      <c r="C33" s="9">
        <v>15338.5</v>
      </c>
      <c r="D33" s="9">
        <v>0</v>
      </c>
      <c r="E33" s="9">
        <v>2090.6</v>
      </c>
      <c r="F33" s="35">
        <f>SUM(C33:E33)</f>
        <v>17429.1</v>
      </c>
      <c r="G33" s="2"/>
      <c r="H33" s="2"/>
      <c r="I33" s="2"/>
      <c r="J33" s="2"/>
    </row>
    <row r="34" spans="1:10" s="3" customFormat="1" ht="18" customHeight="1">
      <c r="A34" s="4"/>
      <c r="B34" s="18"/>
      <c r="C34" s="5">
        <f>SUM(C33)</f>
        <v>15338.5</v>
      </c>
      <c r="D34" s="5">
        <f>SUM(D33)</f>
        <v>0</v>
      </c>
      <c r="E34" s="5">
        <f>SUM(E33)</f>
        <v>2090.6</v>
      </c>
      <c r="F34" s="21">
        <f>SUM(F33)</f>
        <v>17429.1</v>
      </c>
      <c r="G34" s="2"/>
      <c r="H34" s="2"/>
      <c r="I34" s="2"/>
      <c r="J34" s="2"/>
    </row>
    <row r="35" spans="1:10" ht="18" customHeight="1">
      <c r="A35" s="4"/>
      <c r="B35" s="18"/>
      <c r="C35" s="5"/>
      <c r="D35" s="5"/>
      <c r="E35" s="5"/>
      <c r="F35" s="21"/>
      <c r="G35" s="1"/>
      <c r="H35" s="1"/>
      <c r="I35" s="1"/>
      <c r="J35" s="1"/>
    </row>
    <row r="36" spans="1:10" ht="17.25" customHeight="1">
      <c r="A36" s="4" t="s">
        <v>22</v>
      </c>
      <c r="B36" s="18" t="s">
        <v>29</v>
      </c>
      <c r="C36" s="9">
        <v>7293</v>
      </c>
      <c r="D36" s="9">
        <v>0</v>
      </c>
      <c r="E36" s="9">
        <v>0</v>
      </c>
      <c r="F36" s="35">
        <f>SUM(C36:E36)</f>
        <v>7293</v>
      </c>
      <c r="G36" s="1"/>
      <c r="H36" s="1"/>
      <c r="I36" s="1"/>
      <c r="J36" s="1"/>
    </row>
    <row r="37" spans="1:10" ht="17.25" customHeight="1">
      <c r="A37" s="4"/>
      <c r="B37" s="18"/>
      <c r="C37" s="5">
        <f>SUM(C36)</f>
        <v>7293</v>
      </c>
      <c r="D37" s="5">
        <f>SUM(D36)</f>
        <v>0</v>
      </c>
      <c r="E37" s="5">
        <f>SUM(E36)</f>
        <v>0</v>
      </c>
      <c r="F37" s="21">
        <f>SUM(F36)</f>
        <v>7293</v>
      </c>
      <c r="G37" s="1"/>
      <c r="H37" s="1"/>
      <c r="I37" s="1"/>
      <c r="J37" s="1"/>
    </row>
    <row r="38" spans="1:10" ht="17.25" customHeight="1">
      <c r="A38" s="4"/>
      <c r="B38" s="18"/>
      <c r="C38" s="5"/>
      <c r="D38" s="5"/>
      <c r="E38" s="5"/>
      <c r="F38" s="21"/>
      <c r="G38" s="1"/>
      <c r="H38" s="1"/>
      <c r="I38" s="1"/>
      <c r="J38" s="1"/>
    </row>
    <row r="39" spans="1:10" ht="18" customHeight="1">
      <c r="A39" s="4" t="s">
        <v>17</v>
      </c>
      <c r="B39" s="18" t="s">
        <v>35</v>
      </c>
      <c r="C39" s="9">
        <v>1593.75</v>
      </c>
      <c r="D39" s="9">
        <v>0</v>
      </c>
      <c r="E39" s="9">
        <v>0</v>
      </c>
      <c r="F39" s="35">
        <f>SUM(C39:E39)</f>
        <v>1593.75</v>
      </c>
      <c r="G39" s="1"/>
      <c r="H39" s="1"/>
      <c r="I39" s="1"/>
      <c r="J39" s="1"/>
    </row>
    <row r="40" spans="1:10" ht="18" customHeight="1">
      <c r="A40" s="4"/>
      <c r="B40" s="18"/>
      <c r="C40" s="5">
        <f>SUM(C39)</f>
        <v>1593.75</v>
      </c>
      <c r="D40" s="5">
        <f>SUM(D39)</f>
        <v>0</v>
      </c>
      <c r="E40" s="5">
        <f>SUM(E39)</f>
        <v>0</v>
      </c>
      <c r="F40" s="21">
        <f>SUM(F39)</f>
        <v>1593.75</v>
      </c>
      <c r="G40" s="1"/>
      <c r="H40" s="1"/>
      <c r="I40" s="1"/>
      <c r="J40" s="1"/>
    </row>
    <row r="41" spans="1:10" ht="17.25" customHeight="1">
      <c r="A41" s="4"/>
      <c r="B41" s="18"/>
      <c r="C41" s="5"/>
      <c r="D41" s="5"/>
      <c r="E41" s="5"/>
      <c r="F41" s="21"/>
      <c r="G41" s="1"/>
      <c r="H41" s="1"/>
      <c r="I41" s="1"/>
      <c r="J41" s="1"/>
    </row>
    <row r="42" spans="1:10" ht="17.25" customHeight="1">
      <c r="A42" s="4" t="s">
        <v>5</v>
      </c>
      <c r="B42" s="18" t="s">
        <v>44</v>
      </c>
      <c r="C42" s="5">
        <v>0</v>
      </c>
      <c r="D42" s="5">
        <v>10973.48</v>
      </c>
      <c r="E42" s="5">
        <v>0</v>
      </c>
      <c r="F42" s="21">
        <f aca="true" t="shared" si="0" ref="F42:F48">SUM(C42:E42)</f>
        <v>10973.48</v>
      </c>
      <c r="G42" s="1"/>
      <c r="H42" s="1"/>
      <c r="I42" s="1"/>
      <c r="J42" s="1"/>
    </row>
    <row r="43" spans="1:10" ht="17.25" customHeight="1">
      <c r="A43" s="4"/>
      <c r="B43" s="18" t="s">
        <v>43</v>
      </c>
      <c r="C43" s="5">
        <v>0</v>
      </c>
      <c r="D43" s="5">
        <v>1998.8</v>
      </c>
      <c r="E43" s="5">
        <v>0</v>
      </c>
      <c r="F43" s="21">
        <f t="shared" si="0"/>
        <v>1998.8</v>
      </c>
      <c r="G43" s="1"/>
      <c r="H43" s="1"/>
      <c r="I43" s="1"/>
      <c r="J43" s="1"/>
    </row>
    <row r="44" spans="1:10" ht="17.25" customHeight="1">
      <c r="A44" s="4"/>
      <c r="B44" s="18" t="s">
        <v>45</v>
      </c>
      <c r="C44" s="5">
        <v>0</v>
      </c>
      <c r="D44" s="5">
        <v>5887.37</v>
      </c>
      <c r="E44" s="5">
        <v>484.2</v>
      </c>
      <c r="F44" s="21">
        <f t="shared" si="0"/>
        <v>6371.57</v>
      </c>
      <c r="G44" s="1"/>
      <c r="H44" s="1"/>
      <c r="I44" s="1"/>
      <c r="J44" s="1"/>
    </row>
    <row r="45" spans="1:10" ht="18" customHeight="1">
      <c r="A45" s="13"/>
      <c r="B45" s="18" t="s">
        <v>38</v>
      </c>
      <c r="C45" s="5">
        <v>3000</v>
      </c>
      <c r="D45" s="5">
        <v>7364.25</v>
      </c>
      <c r="E45" s="5">
        <v>0</v>
      </c>
      <c r="F45" s="21">
        <f t="shared" si="0"/>
        <v>10364.25</v>
      </c>
      <c r="G45" s="1"/>
      <c r="H45" s="1"/>
      <c r="I45" s="1"/>
      <c r="J45" s="1"/>
    </row>
    <row r="46" spans="1:10" ht="18" customHeight="1">
      <c r="A46" s="4"/>
      <c r="B46" s="18" t="s">
        <v>46</v>
      </c>
      <c r="C46" s="5">
        <v>0</v>
      </c>
      <c r="D46" s="5">
        <v>880</v>
      </c>
      <c r="E46" s="5">
        <v>0</v>
      </c>
      <c r="F46" s="21">
        <f t="shared" si="0"/>
        <v>880</v>
      </c>
      <c r="G46" s="1"/>
      <c r="H46" s="1"/>
      <c r="I46" s="1"/>
      <c r="J46" s="1"/>
    </row>
    <row r="47" spans="1:10" ht="18" customHeight="1">
      <c r="A47" s="4"/>
      <c r="B47" s="18" t="s">
        <v>48</v>
      </c>
      <c r="C47" s="5">
        <v>0</v>
      </c>
      <c r="D47" s="5">
        <v>4168.1</v>
      </c>
      <c r="E47" s="5">
        <v>2575.5</v>
      </c>
      <c r="F47" s="21">
        <f t="shared" si="0"/>
        <v>6743.6</v>
      </c>
      <c r="G47" s="1"/>
      <c r="H47" s="1"/>
      <c r="I47" s="1"/>
      <c r="J47" s="1"/>
    </row>
    <row r="48" spans="1:10" ht="18" customHeight="1">
      <c r="A48" s="4"/>
      <c r="B48" s="18" t="s">
        <v>42</v>
      </c>
      <c r="C48" s="9">
        <v>1912.5</v>
      </c>
      <c r="D48" s="9">
        <v>29637.99</v>
      </c>
      <c r="E48" s="9">
        <v>8908.11</v>
      </c>
      <c r="F48" s="35">
        <f t="shared" si="0"/>
        <v>40458.600000000006</v>
      </c>
      <c r="G48" s="1"/>
      <c r="H48" s="1"/>
      <c r="I48" s="1"/>
      <c r="J48" s="1"/>
    </row>
    <row r="49" spans="1:10" ht="18" customHeight="1">
      <c r="A49" s="4"/>
      <c r="B49" s="18"/>
      <c r="C49" s="5">
        <f>SUM(C42:C48)</f>
        <v>4912.5</v>
      </c>
      <c r="D49" s="5">
        <f>SUM(D42:D48)</f>
        <v>60909.990000000005</v>
      </c>
      <c r="E49" s="5">
        <f>SUM(E42:E48)</f>
        <v>11967.810000000001</v>
      </c>
      <c r="F49" s="21">
        <f>SUM(F42:F48)</f>
        <v>77790.3</v>
      </c>
      <c r="G49" s="1"/>
      <c r="H49" s="1"/>
      <c r="I49" s="1"/>
      <c r="J49" s="1"/>
    </row>
    <row r="50" spans="1:10" ht="18" customHeight="1">
      <c r="A50" s="4"/>
      <c r="B50" s="18"/>
      <c r="C50" s="5"/>
      <c r="D50" s="5"/>
      <c r="E50" s="5"/>
      <c r="F50" s="21"/>
      <c r="G50" s="1"/>
      <c r="H50" s="1"/>
      <c r="I50" s="1"/>
      <c r="J50" s="1"/>
    </row>
    <row r="51" spans="1:10" ht="18" customHeight="1">
      <c r="A51" s="4" t="s">
        <v>13</v>
      </c>
      <c r="B51" s="18" t="s">
        <v>49</v>
      </c>
      <c r="C51" s="9">
        <v>0</v>
      </c>
      <c r="D51" s="9">
        <v>0</v>
      </c>
      <c r="E51" s="9">
        <v>528.99</v>
      </c>
      <c r="F51" s="35">
        <f>SUM(C51:E51)</f>
        <v>528.99</v>
      </c>
      <c r="G51" s="1"/>
      <c r="H51" s="1"/>
      <c r="I51" s="1"/>
      <c r="J51" s="1"/>
    </row>
    <row r="52" spans="1:10" ht="18" customHeight="1">
      <c r="A52" s="4"/>
      <c r="B52" s="18"/>
      <c r="C52" s="5">
        <f>SUM(C51)</f>
        <v>0</v>
      </c>
      <c r="D52" s="5">
        <f>SUM(D51)</f>
        <v>0</v>
      </c>
      <c r="E52" s="5">
        <f>SUM(E51)</f>
        <v>528.99</v>
      </c>
      <c r="F52" s="21">
        <f>SUM(F51)</f>
        <v>528.99</v>
      </c>
      <c r="G52" s="1"/>
      <c r="H52" s="1"/>
      <c r="I52" s="1"/>
      <c r="J52" s="1"/>
    </row>
    <row r="53" spans="1:10" ht="18" customHeight="1">
      <c r="A53" s="4"/>
      <c r="B53" s="18"/>
      <c r="C53" s="5"/>
      <c r="D53" s="5"/>
      <c r="E53" s="5"/>
      <c r="F53" s="21"/>
      <c r="G53" s="1"/>
      <c r="H53" s="1"/>
      <c r="I53" s="1"/>
      <c r="J53" s="1"/>
    </row>
    <row r="54" spans="1:10" ht="18" customHeight="1">
      <c r="A54" s="4" t="s">
        <v>18</v>
      </c>
      <c r="B54" s="18" t="s">
        <v>24</v>
      </c>
      <c r="C54" s="9">
        <v>23725</v>
      </c>
      <c r="D54" s="9">
        <v>3190.56</v>
      </c>
      <c r="E54" s="9">
        <v>0</v>
      </c>
      <c r="F54" s="35">
        <f>SUM(C54:E54)</f>
        <v>26915.56</v>
      </c>
      <c r="G54" s="1"/>
      <c r="H54" s="1"/>
      <c r="I54" s="1"/>
      <c r="J54" s="1"/>
    </row>
    <row r="55" spans="1:10" ht="18" customHeight="1">
      <c r="A55" s="4"/>
      <c r="B55" s="18"/>
      <c r="C55" s="5">
        <f>SUM(C54)</f>
        <v>23725</v>
      </c>
      <c r="D55" s="5">
        <f>SUM(D54)</f>
        <v>3190.56</v>
      </c>
      <c r="E55" s="5">
        <f>SUM(E54)</f>
        <v>0</v>
      </c>
      <c r="F55" s="21">
        <f>SUM(F54)</f>
        <v>26915.56</v>
      </c>
      <c r="G55" s="1"/>
      <c r="H55" s="1"/>
      <c r="I55" s="1"/>
      <c r="J55" s="1"/>
    </row>
    <row r="56" spans="1:10" ht="18" customHeight="1">
      <c r="A56" s="4"/>
      <c r="B56" s="14"/>
      <c r="C56" s="14"/>
      <c r="D56" s="14"/>
      <c r="E56" s="14"/>
      <c r="F56" s="27"/>
      <c r="G56" s="1"/>
      <c r="H56" s="1"/>
      <c r="I56" s="1"/>
      <c r="J56" s="1"/>
    </row>
    <row r="57" spans="1:10" ht="18" customHeight="1">
      <c r="A57" s="4" t="s">
        <v>19</v>
      </c>
      <c r="B57" s="14" t="s">
        <v>37</v>
      </c>
      <c r="C57" s="16">
        <v>12368.75</v>
      </c>
      <c r="D57" s="16">
        <v>4822.58</v>
      </c>
      <c r="E57" s="16">
        <v>0</v>
      </c>
      <c r="F57" s="34">
        <f>SUM(C57:E57)</f>
        <v>17191.33</v>
      </c>
      <c r="G57" s="1"/>
      <c r="H57" s="1"/>
      <c r="I57" s="1"/>
      <c r="J57" s="1"/>
    </row>
    <row r="58" spans="1:10" ht="18" customHeight="1">
      <c r="A58" s="4"/>
      <c r="B58" s="14"/>
      <c r="C58" s="14">
        <f>SUM(C57)</f>
        <v>12368.75</v>
      </c>
      <c r="D58" s="14">
        <f>SUM(D57)</f>
        <v>4822.58</v>
      </c>
      <c r="E58" s="14">
        <f>SUM(E57)</f>
        <v>0</v>
      </c>
      <c r="F58" s="27">
        <f>SUM(F57)</f>
        <v>17191.33</v>
      </c>
      <c r="G58" s="1"/>
      <c r="H58" s="1"/>
      <c r="I58" s="1"/>
      <c r="J58" s="1"/>
    </row>
    <row r="59" spans="1:10" ht="18" customHeight="1">
      <c r="A59" s="4"/>
      <c r="B59" s="14"/>
      <c r="C59" s="14"/>
      <c r="D59" s="14"/>
      <c r="E59" s="14"/>
      <c r="F59" s="27"/>
      <c r="G59" s="1"/>
      <c r="H59" s="1"/>
      <c r="I59" s="1"/>
      <c r="J59" s="1"/>
    </row>
    <row r="60" spans="1:6" ht="18" customHeight="1">
      <c r="A60" s="4" t="s">
        <v>6</v>
      </c>
      <c r="B60" s="14" t="s">
        <v>31</v>
      </c>
      <c r="C60" s="16">
        <v>31487.5</v>
      </c>
      <c r="D60" s="16">
        <v>31507.43</v>
      </c>
      <c r="E60" s="16">
        <v>17278.49</v>
      </c>
      <c r="F60" s="34">
        <f>SUM(C60:E60)</f>
        <v>80273.42</v>
      </c>
    </row>
    <row r="61" spans="1:6" ht="18" customHeight="1">
      <c r="A61" s="4"/>
      <c r="B61" s="14"/>
      <c r="C61" s="14">
        <f>SUM(C60)</f>
        <v>31487.5</v>
      </c>
      <c r="D61" s="14">
        <f>SUM(D60)</f>
        <v>31507.43</v>
      </c>
      <c r="E61" s="14">
        <f>SUM(E60)</f>
        <v>17278.49</v>
      </c>
      <c r="F61" s="27">
        <f>SUM(F60)</f>
        <v>80273.42</v>
      </c>
    </row>
    <row r="62" spans="1:6" ht="18" customHeight="1">
      <c r="A62" s="4"/>
      <c r="B62" s="14"/>
      <c r="C62" s="14"/>
      <c r="D62" s="14"/>
      <c r="E62" s="14"/>
      <c r="F62" s="27"/>
    </row>
    <row r="63" spans="1:6" ht="18" customHeight="1">
      <c r="A63" s="4" t="s">
        <v>20</v>
      </c>
      <c r="B63" s="14" t="s">
        <v>40</v>
      </c>
      <c r="C63" s="16">
        <v>27527.8</v>
      </c>
      <c r="D63" s="16">
        <v>7882.39</v>
      </c>
      <c r="E63" s="16">
        <v>0</v>
      </c>
      <c r="F63" s="34">
        <f>SUM(C63:E63)</f>
        <v>35410.19</v>
      </c>
    </row>
    <row r="64" spans="1:6" ht="18" customHeight="1">
      <c r="A64" s="4"/>
      <c r="B64" s="14"/>
      <c r="C64" s="14">
        <f>SUM(C63)</f>
        <v>27527.8</v>
      </c>
      <c r="D64" s="14">
        <f>SUM(D63)</f>
        <v>7882.39</v>
      </c>
      <c r="E64" s="14">
        <f>SUM(E63)</f>
        <v>0</v>
      </c>
      <c r="F64" s="27">
        <f>SUM(F63)</f>
        <v>35410.19</v>
      </c>
    </row>
    <row r="65" spans="1:6" ht="18" customHeight="1">
      <c r="A65" s="4"/>
      <c r="B65" s="14"/>
      <c r="C65" s="14"/>
      <c r="D65" s="14"/>
      <c r="E65" s="14"/>
      <c r="F65" s="27"/>
    </row>
    <row r="66" spans="1:6" ht="18" customHeight="1">
      <c r="A66" s="4" t="s">
        <v>7</v>
      </c>
      <c r="B66" s="14" t="s">
        <v>23</v>
      </c>
      <c r="C66" s="16">
        <v>2643.75</v>
      </c>
      <c r="D66" s="16">
        <v>0</v>
      </c>
      <c r="E66" s="16">
        <v>0</v>
      </c>
      <c r="F66" s="34">
        <f>SUM(C66:E66)</f>
        <v>2643.75</v>
      </c>
    </row>
    <row r="67" spans="1:6" ht="18" customHeight="1">
      <c r="A67" s="4"/>
      <c r="B67" s="14"/>
      <c r="C67" s="14">
        <f>SUM(C66)</f>
        <v>2643.75</v>
      </c>
      <c r="D67" s="14">
        <f>SUM(D66)</f>
        <v>0</v>
      </c>
      <c r="E67" s="14">
        <f>SUM(E66)</f>
        <v>0</v>
      </c>
      <c r="F67" s="27">
        <f>SUM(F66)</f>
        <v>2643.75</v>
      </c>
    </row>
    <row r="68" spans="1:6" ht="18" customHeight="1">
      <c r="A68" s="4"/>
      <c r="B68" s="14"/>
      <c r="C68" s="14"/>
      <c r="D68" s="14"/>
      <c r="E68" s="14"/>
      <c r="F68" s="27"/>
    </row>
    <row r="69" spans="1:6" ht="18" customHeight="1">
      <c r="A69" s="4" t="s">
        <v>8</v>
      </c>
      <c r="B69" s="14" t="s">
        <v>25</v>
      </c>
      <c r="C69" s="14">
        <v>2062.5</v>
      </c>
      <c r="D69" s="14">
        <v>0</v>
      </c>
      <c r="E69" s="14">
        <v>0</v>
      </c>
      <c r="F69" s="27">
        <f>SUM(C69:E69)</f>
        <v>2062.5</v>
      </c>
    </row>
    <row r="70" spans="1:6" ht="18" customHeight="1">
      <c r="A70" s="4"/>
      <c r="B70" s="14" t="s">
        <v>39</v>
      </c>
      <c r="C70" s="16">
        <v>9473.5</v>
      </c>
      <c r="D70" s="16">
        <v>1525</v>
      </c>
      <c r="E70" s="16">
        <v>0</v>
      </c>
      <c r="F70" s="34">
        <f>SUM(C70:E70)</f>
        <v>10998.5</v>
      </c>
    </row>
    <row r="71" spans="1:6" ht="18" customHeight="1">
      <c r="A71" s="4"/>
      <c r="B71" s="14"/>
      <c r="C71" s="14">
        <f>SUM(C69:C70)</f>
        <v>11536</v>
      </c>
      <c r="D71" s="14">
        <f>SUM(D69:D70)</f>
        <v>1525</v>
      </c>
      <c r="E71" s="14">
        <f>SUM(E69:E70)</f>
        <v>0</v>
      </c>
      <c r="F71" s="27">
        <f>SUM(F69:F70)</f>
        <v>13061</v>
      </c>
    </row>
    <row r="72" spans="1:6" ht="18" customHeight="1">
      <c r="A72" s="4"/>
      <c r="B72" s="14"/>
      <c r="C72" s="14"/>
      <c r="D72" s="14"/>
      <c r="E72" s="14"/>
      <c r="F72" s="27"/>
    </row>
    <row r="73" spans="1:6" ht="18" customHeight="1">
      <c r="A73" s="4" t="s">
        <v>12</v>
      </c>
      <c r="B73" s="14" t="s">
        <v>47</v>
      </c>
      <c r="C73" s="16">
        <v>0</v>
      </c>
      <c r="D73" s="16">
        <v>3477.5</v>
      </c>
      <c r="E73" s="16">
        <v>750</v>
      </c>
      <c r="F73" s="34">
        <f>SUM(C73:E73)</f>
        <v>4227.5</v>
      </c>
    </row>
    <row r="74" spans="1:6" ht="18" customHeight="1">
      <c r="A74" s="4"/>
      <c r="B74" s="14"/>
      <c r="C74" s="18">
        <f>SUM(C73)</f>
        <v>0</v>
      </c>
      <c r="D74" s="18">
        <f>SUM(D73)</f>
        <v>3477.5</v>
      </c>
      <c r="E74" s="18">
        <f>SUM(E73)</f>
        <v>750</v>
      </c>
      <c r="F74" s="27">
        <f>SUM(F73)</f>
        <v>4227.5</v>
      </c>
    </row>
    <row r="75" spans="1:6" ht="18" customHeight="1">
      <c r="A75" s="25"/>
      <c r="B75" s="26"/>
      <c r="C75" s="26"/>
      <c r="D75" s="26"/>
      <c r="E75" s="26"/>
      <c r="F75" s="27"/>
    </row>
    <row r="76" spans="1:6" ht="18" customHeight="1">
      <c r="A76" s="42"/>
      <c r="B76" s="43" t="s">
        <v>9</v>
      </c>
      <c r="C76" s="44">
        <v>282299.46</v>
      </c>
      <c r="D76" s="44">
        <v>177930.52</v>
      </c>
      <c r="E76" s="44">
        <v>51029.2</v>
      </c>
      <c r="F76" s="45">
        <f>SUM(C76:E76)</f>
        <v>511259.18</v>
      </c>
    </row>
  </sheetData>
  <mergeCells count="2">
    <mergeCell ref="A1:F1"/>
    <mergeCell ref="A2:F2"/>
  </mergeCells>
  <printOptions/>
  <pageMargins left="0.75" right="0.75" top="0.7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E1"/>
    </sheetView>
  </sheetViews>
  <sheetFormatPr defaultColWidth="9.140625" defaultRowHeight="12.75"/>
  <cols>
    <col min="1" max="1" width="14.421875" style="0" customWidth="1"/>
    <col min="2" max="4" width="20.00390625" style="0" customWidth="1"/>
    <col min="5" max="5" width="16.57421875" style="0" customWidth="1"/>
  </cols>
  <sheetData>
    <row r="1" spans="1:9" ht="41.25" customHeight="1">
      <c r="A1" s="46" t="s">
        <v>56</v>
      </c>
      <c r="B1" s="47"/>
      <c r="C1" s="47"/>
      <c r="D1" s="47"/>
      <c r="E1" s="48"/>
      <c r="F1" s="1"/>
      <c r="G1" s="1"/>
      <c r="H1" s="1"/>
      <c r="I1" s="1"/>
    </row>
    <row r="2" spans="1:9" ht="33" customHeight="1">
      <c r="A2" s="49" t="s">
        <v>63</v>
      </c>
      <c r="B2" s="50"/>
      <c r="C2" s="50"/>
      <c r="D2" s="50"/>
      <c r="E2" s="51"/>
      <c r="F2" s="1"/>
      <c r="G2" s="1"/>
      <c r="H2" s="1"/>
      <c r="I2" s="1"/>
    </row>
    <row r="3" spans="1:9" ht="17.25" customHeight="1">
      <c r="A3" s="6" t="s">
        <v>0</v>
      </c>
      <c r="B3" s="38" t="s">
        <v>61</v>
      </c>
      <c r="C3" s="7"/>
      <c r="D3" s="7"/>
      <c r="E3" s="8"/>
      <c r="F3" s="1"/>
      <c r="G3" s="1"/>
      <c r="H3" s="1"/>
      <c r="I3" s="1"/>
    </row>
    <row r="4" spans="1:9" s="3" customFormat="1" ht="18" customHeight="1">
      <c r="A4" s="4" t="s">
        <v>14</v>
      </c>
      <c r="B4" s="39">
        <v>1</v>
      </c>
      <c r="C4" s="5"/>
      <c r="D4" s="5"/>
      <c r="E4" s="21"/>
      <c r="F4" s="2"/>
      <c r="G4" s="2"/>
      <c r="H4" s="2"/>
      <c r="I4" s="2"/>
    </row>
    <row r="5" spans="1:9" s="3" customFormat="1" ht="18" customHeight="1">
      <c r="A5" s="4" t="s">
        <v>1</v>
      </c>
      <c r="B5" s="39">
        <v>1</v>
      </c>
      <c r="C5" s="5"/>
      <c r="D5" s="5"/>
      <c r="E5" s="21"/>
      <c r="F5" s="2"/>
      <c r="G5" s="2"/>
      <c r="H5" s="2"/>
      <c r="I5" s="2"/>
    </row>
    <row r="6" spans="1:9" s="3" customFormat="1" ht="18" customHeight="1">
      <c r="A6" s="4" t="s">
        <v>2</v>
      </c>
      <c r="B6" s="39">
        <v>4</v>
      </c>
      <c r="C6" s="5"/>
      <c r="D6" s="5"/>
      <c r="E6" s="21"/>
      <c r="F6" s="2"/>
      <c r="G6" s="2"/>
      <c r="H6" s="2"/>
      <c r="I6" s="2"/>
    </row>
    <row r="7" spans="1:9" s="3" customFormat="1" ht="18" customHeight="1">
      <c r="A7" s="4" t="s">
        <v>15</v>
      </c>
      <c r="B7" s="39">
        <v>2</v>
      </c>
      <c r="C7" s="5"/>
      <c r="D7" s="5"/>
      <c r="E7" s="21"/>
      <c r="F7" s="2"/>
      <c r="G7" s="2"/>
      <c r="H7" s="2"/>
      <c r="I7" s="2"/>
    </row>
    <row r="8" spans="1:9" s="3" customFormat="1" ht="18" customHeight="1">
      <c r="A8" s="4" t="s">
        <v>3</v>
      </c>
      <c r="B8" s="39">
        <v>1</v>
      </c>
      <c r="C8" s="5"/>
      <c r="D8" s="5"/>
      <c r="E8" s="21"/>
      <c r="F8" s="2"/>
      <c r="G8" s="2"/>
      <c r="H8" s="2"/>
      <c r="I8" s="2"/>
    </row>
    <row r="9" spans="1:9" s="3" customFormat="1" ht="18" customHeight="1">
      <c r="A9" s="4" t="s">
        <v>16</v>
      </c>
      <c r="B9" s="39">
        <v>1</v>
      </c>
      <c r="C9" s="5"/>
      <c r="D9" s="5"/>
      <c r="E9" s="21"/>
      <c r="F9" s="2"/>
      <c r="G9" s="2"/>
      <c r="H9" s="2"/>
      <c r="I9" s="2"/>
    </row>
    <row r="10" spans="1:9" s="3" customFormat="1" ht="18" customHeight="1">
      <c r="A10" s="4" t="s">
        <v>11</v>
      </c>
      <c r="B10" s="39">
        <v>2</v>
      </c>
      <c r="C10" s="5"/>
      <c r="D10" s="5"/>
      <c r="E10" s="21"/>
      <c r="F10" s="2"/>
      <c r="G10" s="2"/>
      <c r="H10" s="2"/>
      <c r="I10" s="2"/>
    </row>
    <row r="11" spans="1:9" s="3" customFormat="1" ht="18" customHeight="1">
      <c r="A11" s="4" t="s">
        <v>64</v>
      </c>
      <c r="B11" s="39">
        <v>1</v>
      </c>
      <c r="C11" s="5"/>
      <c r="D11" s="5"/>
      <c r="E11" s="21"/>
      <c r="F11" s="2"/>
      <c r="G11" s="2"/>
      <c r="H11" s="2"/>
      <c r="I11" s="2"/>
    </row>
    <row r="12" spans="1:9" s="3" customFormat="1" ht="18" customHeight="1">
      <c r="A12" s="4" t="s">
        <v>4</v>
      </c>
      <c r="B12" s="39">
        <v>1</v>
      </c>
      <c r="C12" s="5"/>
      <c r="D12" s="5"/>
      <c r="E12" s="21"/>
      <c r="F12" s="2"/>
      <c r="G12" s="2"/>
      <c r="H12" s="2"/>
      <c r="I12" s="2"/>
    </row>
    <row r="13" spans="1:9" s="3" customFormat="1" ht="18" customHeight="1">
      <c r="A13" s="4" t="s">
        <v>22</v>
      </c>
      <c r="B13" s="39">
        <v>1</v>
      </c>
      <c r="C13" s="5"/>
      <c r="D13" s="5"/>
      <c r="E13" s="21"/>
      <c r="F13" s="2"/>
      <c r="G13" s="2"/>
      <c r="H13" s="2"/>
      <c r="I13" s="2"/>
    </row>
    <row r="14" spans="1:9" s="3" customFormat="1" ht="18" customHeight="1">
      <c r="A14" s="4" t="s">
        <v>17</v>
      </c>
      <c r="B14" s="39">
        <v>1</v>
      </c>
      <c r="C14" s="5"/>
      <c r="D14" s="5"/>
      <c r="E14" s="21"/>
      <c r="F14" s="2"/>
      <c r="G14" s="2"/>
      <c r="H14" s="2"/>
      <c r="I14" s="2"/>
    </row>
    <row r="15" spans="1:9" s="3" customFormat="1" ht="18" customHeight="1">
      <c r="A15" s="4" t="s">
        <v>5</v>
      </c>
      <c r="B15" s="39">
        <v>7</v>
      </c>
      <c r="C15" s="5"/>
      <c r="D15" s="5"/>
      <c r="E15" s="21"/>
      <c r="F15" s="2"/>
      <c r="G15" s="2"/>
      <c r="H15" s="2"/>
      <c r="I15" s="2"/>
    </row>
    <row r="16" spans="1:9" ht="18" customHeight="1">
      <c r="A16" s="4" t="s">
        <v>13</v>
      </c>
      <c r="B16" s="39">
        <v>1</v>
      </c>
      <c r="C16" s="5"/>
      <c r="D16" s="5"/>
      <c r="E16" s="21"/>
      <c r="F16" s="1"/>
      <c r="G16" s="1"/>
      <c r="H16" s="1"/>
      <c r="I16" s="1"/>
    </row>
    <row r="17" spans="1:9" ht="17.25" customHeight="1">
      <c r="A17" s="4" t="s">
        <v>18</v>
      </c>
      <c r="B17" s="39">
        <v>1</v>
      </c>
      <c r="C17" s="5"/>
      <c r="D17" s="5"/>
      <c r="E17" s="21"/>
      <c r="F17" s="1"/>
      <c r="G17" s="1"/>
      <c r="H17" s="1"/>
      <c r="I17" s="1"/>
    </row>
    <row r="18" spans="1:9" ht="17.25" customHeight="1">
      <c r="A18" s="4" t="s">
        <v>19</v>
      </c>
      <c r="B18" s="39">
        <v>1</v>
      </c>
      <c r="C18" s="5"/>
      <c r="D18" s="5"/>
      <c r="E18" s="21"/>
      <c r="F18" s="1"/>
      <c r="G18" s="1"/>
      <c r="H18" s="1"/>
      <c r="I18" s="1"/>
    </row>
    <row r="19" spans="1:9" ht="18" customHeight="1">
      <c r="A19" s="4" t="s">
        <v>6</v>
      </c>
      <c r="B19" s="39">
        <v>1</v>
      </c>
      <c r="C19" s="5"/>
      <c r="D19" s="5"/>
      <c r="E19" s="21"/>
      <c r="F19" s="1"/>
      <c r="G19" s="1"/>
      <c r="H19" s="1"/>
      <c r="I19" s="1"/>
    </row>
    <row r="20" spans="1:9" ht="17.25" customHeight="1">
      <c r="A20" s="4" t="s">
        <v>20</v>
      </c>
      <c r="B20" s="39">
        <v>1</v>
      </c>
      <c r="C20" s="5"/>
      <c r="D20" s="5"/>
      <c r="E20" s="21"/>
      <c r="F20" s="1"/>
      <c r="G20" s="1"/>
      <c r="H20" s="1"/>
      <c r="I20" s="1"/>
    </row>
    <row r="21" spans="1:9" ht="18" customHeight="1">
      <c r="A21" s="4" t="s">
        <v>7</v>
      </c>
      <c r="B21" s="39">
        <v>1</v>
      </c>
      <c r="C21" s="5"/>
      <c r="D21" s="5"/>
      <c r="E21" s="21"/>
      <c r="F21" s="1"/>
      <c r="G21" s="1"/>
      <c r="H21" s="1"/>
      <c r="I21" s="1"/>
    </row>
    <row r="22" spans="1:9" ht="18" customHeight="1">
      <c r="A22" s="4" t="s">
        <v>8</v>
      </c>
      <c r="B22" s="39">
        <v>2</v>
      </c>
      <c r="C22" s="5"/>
      <c r="D22" s="5"/>
      <c r="E22" s="21"/>
      <c r="F22" s="1"/>
      <c r="G22" s="1"/>
      <c r="H22" s="1"/>
      <c r="I22" s="1"/>
    </row>
    <row r="23" spans="1:9" ht="18" customHeight="1">
      <c r="A23" s="4" t="s">
        <v>12</v>
      </c>
      <c r="B23" s="40">
        <v>1</v>
      </c>
      <c r="C23" s="9"/>
      <c r="D23" s="9"/>
      <c r="E23" s="35"/>
      <c r="F23" s="1"/>
      <c r="G23" s="1"/>
      <c r="H23" s="1"/>
      <c r="I23" s="1"/>
    </row>
    <row r="24" spans="1:9" ht="24" customHeight="1">
      <c r="A24" s="20" t="s">
        <v>62</v>
      </c>
      <c r="B24" s="41">
        <f>SUM(B4:B23)</f>
        <v>32</v>
      </c>
      <c r="C24" s="19"/>
      <c r="D24" s="19"/>
      <c r="E24" s="21"/>
      <c r="F24" s="1"/>
      <c r="G24" s="1"/>
      <c r="H24" s="1"/>
      <c r="I24" s="1"/>
    </row>
    <row r="25" spans="1:9" ht="18" customHeight="1">
      <c r="A25" s="20"/>
      <c r="B25" s="19"/>
      <c r="C25" s="19"/>
      <c r="D25" s="19"/>
      <c r="E25" s="21"/>
      <c r="F25" s="1"/>
      <c r="G25" s="1"/>
      <c r="H25" s="1"/>
      <c r="I25" s="1"/>
    </row>
    <row r="26" spans="1:9" ht="18" customHeight="1">
      <c r="A26" s="25"/>
      <c r="B26" s="14"/>
      <c r="C26" s="14"/>
      <c r="D26" s="14"/>
      <c r="E26" s="15"/>
      <c r="F26" s="1"/>
      <c r="G26" s="1"/>
      <c r="H26" s="1"/>
      <c r="I26" s="1"/>
    </row>
    <row r="27" spans="1:9" ht="18" customHeight="1">
      <c r="A27" s="25"/>
      <c r="B27" s="14"/>
      <c r="C27" s="14"/>
      <c r="D27" s="14"/>
      <c r="E27" s="15"/>
      <c r="F27" s="1"/>
      <c r="G27" s="1"/>
      <c r="H27" s="1"/>
      <c r="I27" s="1"/>
    </row>
    <row r="28" spans="1:9" ht="18" customHeight="1">
      <c r="A28" s="25"/>
      <c r="B28" s="14"/>
      <c r="C28" s="14"/>
      <c r="D28" s="14"/>
      <c r="E28" s="15"/>
      <c r="F28" s="1"/>
      <c r="G28" s="1"/>
      <c r="H28" s="1"/>
      <c r="I28" s="1"/>
    </row>
    <row r="29" spans="1:5" ht="18" customHeight="1">
      <c r="A29" s="25"/>
      <c r="B29" s="14"/>
      <c r="C29" s="14"/>
      <c r="D29" s="14"/>
      <c r="E29" s="15"/>
    </row>
    <row r="30" spans="1:5" ht="18" customHeight="1">
      <c r="A30" s="25"/>
      <c r="B30" s="14"/>
      <c r="C30" s="14"/>
      <c r="D30" s="14"/>
      <c r="E30" s="15"/>
    </row>
    <row r="31" spans="1:5" ht="18" customHeight="1">
      <c r="A31" s="25"/>
      <c r="B31" s="14"/>
      <c r="C31" s="14"/>
      <c r="D31" s="14"/>
      <c r="E31" s="15"/>
    </row>
    <row r="32" spans="1:5" ht="18" customHeight="1">
      <c r="A32" s="25"/>
      <c r="B32" s="14"/>
      <c r="C32" s="14"/>
      <c r="D32" s="14"/>
      <c r="E32" s="15"/>
    </row>
    <row r="33" spans="1:5" ht="18" customHeight="1">
      <c r="A33" s="25"/>
      <c r="B33" s="14"/>
      <c r="C33" s="14"/>
      <c r="D33" s="14"/>
      <c r="E33" s="15"/>
    </row>
    <row r="34" spans="1:5" ht="18" customHeight="1">
      <c r="A34" s="25"/>
      <c r="B34" s="14"/>
      <c r="C34" s="14"/>
      <c r="D34" s="14"/>
      <c r="E34" s="15"/>
    </row>
    <row r="35" spans="1:5" ht="18" customHeight="1">
      <c r="A35" s="25"/>
      <c r="B35" s="14"/>
      <c r="C35" s="14"/>
      <c r="D35" s="14"/>
      <c r="E35" s="15"/>
    </row>
    <row r="36" spans="1:5" ht="18" customHeight="1">
      <c r="A36" s="22"/>
      <c r="B36" s="23"/>
      <c r="C36" s="23"/>
      <c r="D36" s="23"/>
      <c r="E36" s="24"/>
    </row>
  </sheetData>
  <mergeCells count="2">
    <mergeCell ref="A1:E1"/>
    <mergeCell ref="A2:E2"/>
  </mergeCells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Woerner</dc:creator>
  <cp:keywords/>
  <dc:description/>
  <cp:lastModifiedBy>Nadine Jakubowski</cp:lastModifiedBy>
  <cp:lastPrinted>2005-07-25T16:30:18Z</cp:lastPrinted>
  <dcterms:created xsi:type="dcterms:W3CDTF">2003-10-29T17:34:04Z</dcterms:created>
  <dcterms:modified xsi:type="dcterms:W3CDTF">2005-08-03T21:15:30Z</dcterms:modified>
  <cp:category/>
  <cp:version/>
  <cp:contentType/>
  <cp:contentStatus/>
</cp:coreProperties>
</file>