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3"/>
  </bookViews>
  <sheets>
    <sheet name="County Expenses" sheetId="1" r:id="rId1"/>
    <sheet name="Case Expenses" sheetId="2" r:id="rId2"/>
    <sheet name="County &amp; Case Expenses" sheetId="3" r:id="rId3"/>
    <sheet name="Case Count" sheetId="4" r:id="rId4"/>
  </sheets>
  <definedNames/>
  <calcPr fullCalcOnLoad="1"/>
</workbook>
</file>

<file path=xl/sharedStrings.xml><?xml version="1.0" encoding="utf-8"?>
<sst xmlns="http://schemas.openxmlformats.org/spreadsheetml/2006/main" count="262" uniqueCount="113">
  <si>
    <t>County</t>
  </si>
  <si>
    <t>Coles</t>
  </si>
  <si>
    <t>DuPage</t>
  </si>
  <si>
    <t>Jefferson</t>
  </si>
  <si>
    <t>Kankakee</t>
  </si>
  <si>
    <t>Macon</t>
  </si>
  <si>
    <t>Sangamon</t>
  </si>
  <si>
    <t>St. Clair</t>
  </si>
  <si>
    <t>Vermilion</t>
  </si>
  <si>
    <t>Total</t>
  </si>
  <si>
    <t>State's Attorney</t>
  </si>
  <si>
    <t>Will</t>
  </si>
  <si>
    <t>Macoupin</t>
  </si>
  <si>
    <t>Henry</t>
  </si>
  <si>
    <t>Livingston</t>
  </si>
  <si>
    <t>Madison</t>
  </si>
  <si>
    <t>Case #</t>
  </si>
  <si>
    <t>Lee</t>
  </si>
  <si>
    <t>93-CF-1822</t>
  </si>
  <si>
    <t>93-CF-502</t>
  </si>
  <si>
    <t>96-CF-467</t>
  </si>
  <si>
    <t>97-CF-270</t>
  </si>
  <si>
    <t>97-CF-750</t>
  </si>
  <si>
    <t>98-CF-19</t>
  </si>
  <si>
    <t>00-CF-71</t>
  </si>
  <si>
    <t>Public Defense</t>
  </si>
  <si>
    <t>Clinton</t>
  </si>
  <si>
    <t>Hancock</t>
  </si>
  <si>
    <t>Henderson</t>
  </si>
  <si>
    <t>Kane</t>
  </si>
  <si>
    <t>Peoria</t>
  </si>
  <si>
    <t>Perry</t>
  </si>
  <si>
    <t>Stark</t>
  </si>
  <si>
    <t>Williamson</t>
  </si>
  <si>
    <t>Winnebago</t>
  </si>
  <si>
    <t>Adams</t>
  </si>
  <si>
    <t>DeKalb</t>
  </si>
  <si>
    <t>Effingham</t>
  </si>
  <si>
    <t>Fayette</t>
  </si>
  <si>
    <t>Lake</t>
  </si>
  <si>
    <t>Marion</t>
  </si>
  <si>
    <t>Pope</t>
  </si>
  <si>
    <t>Randolph</t>
  </si>
  <si>
    <t>Saline</t>
  </si>
  <si>
    <t>00-CF-200</t>
  </si>
  <si>
    <t>00-CF-631</t>
  </si>
  <si>
    <t>01-CF-1079</t>
  </si>
  <si>
    <t>01-CF-1782</t>
  </si>
  <si>
    <t>01-CF-34</t>
  </si>
  <si>
    <t>01-CF-38</t>
  </si>
  <si>
    <t>01-CF-392</t>
  </si>
  <si>
    <t>01-CF-762</t>
  </si>
  <si>
    <t>01-CF-901</t>
  </si>
  <si>
    <t>02-CF-105</t>
  </si>
  <si>
    <t>02-CF-5</t>
  </si>
  <si>
    <t>02-CF-90</t>
  </si>
  <si>
    <t>03-CF-594</t>
  </si>
  <si>
    <t>88-CF-73</t>
  </si>
  <si>
    <t>92-CF-937</t>
  </si>
  <si>
    <t>95-CF-1847</t>
  </si>
  <si>
    <t>96-CF-46</t>
  </si>
  <si>
    <t>97-CF-415</t>
  </si>
  <si>
    <t>98-CF-259</t>
  </si>
  <si>
    <t>99-CF-2071</t>
  </si>
  <si>
    <t>99-CF-992</t>
  </si>
  <si>
    <t>01-CF-1047</t>
  </si>
  <si>
    <t>01-CF-1686</t>
  </si>
  <si>
    <t>02-CF-1617</t>
  </si>
  <si>
    <t>85-CF-1183</t>
  </si>
  <si>
    <t>00-CF-538</t>
  </si>
  <si>
    <t>00-CF-643</t>
  </si>
  <si>
    <t>00-CF-644</t>
  </si>
  <si>
    <t>00-CF-891</t>
  </si>
  <si>
    <t>01-CF-1365</t>
  </si>
  <si>
    <t>01-CF-162</t>
  </si>
  <si>
    <t>01-CF-217</t>
  </si>
  <si>
    <t>01-CF-24</t>
  </si>
  <si>
    <t>01-CF-31</t>
  </si>
  <si>
    <t>01-CF-348</t>
  </si>
  <si>
    <t>01-CF-37</t>
  </si>
  <si>
    <t>01-CF-4108</t>
  </si>
  <si>
    <t>01-CF-438</t>
  </si>
  <si>
    <t>01-CF-992</t>
  </si>
  <si>
    <t>02-CF-165</t>
  </si>
  <si>
    <t>02-CF-18</t>
  </si>
  <si>
    <t>02-CF-216</t>
  </si>
  <si>
    <t>02-CF-286</t>
  </si>
  <si>
    <t>02-CF-287</t>
  </si>
  <si>
    <t>02-CF-30</t>
  </si>
  <si>
    <t>02-CF-308</t>
  </si>
  <si>
    <t>02-CF-373</t>
  </si>
  <si>
    <t>02-CF-374</t>
  </si>
  <si>
    <t>02-CF-600</t>
  </si>
  <si>
    <t>02-CF-925</t>
  </si>
  <si>
    <t>83-CF-70</t>
  </si>
  <si>
    <t>93-CF-786</t>
  </si>
  <si>
    <t>95-CF-81</t>
  </si>
  <si>
    <t>95-CF-902</t>
  </si>
  <si>
    <t>96-CF-100</t>
  </si>
  <si>
    <t>96-CF-290</t>
  </si>
  <si>
    <t>96-CF-562</t>
  </si>
  <si>
    <t>98-CF-256</t>
  </si>
  <si>
    <t>03-CF-220</t>
  </si>
  <si>
    <t>Appt'd Counsel</t>
  </si>
  <si>
    <t>EXPENSES BY COUNTY - FY03</t>
  </si>
  <si>
    <t>CAPITAL LITIGATION TRUST FUND                                                                                       STATISTICAL REPORT</t>
  </si>
  <si>
    <t>EXPENSES BY CASE - FY03</t>
  </si>
  <si>
    <t>EXPENSES BY COUNTY &amp; CASE - FY03</t>
  </si>
  <si>
    <t>Case Count</t>
  </si>
  <si>
    <t>Total Cases</t>
  </si>
  <si>
    <t>CASE COUNT BY COUNTY - FY03</t>
  </si>
  <si>
    <t>99-CF-2461</t>
  </si>
  <si>
    <t>99-CF-2069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</si>
</sst>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1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1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164" fontId="3" fillId="0" borderId="2" xfId="0" applyNumberFormat="1" applyFont="1" applyBorder="1" applyAlignment="1">
      <alignment/>
    </xf>
    <xf numFmtId="164" fontId="7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164" fontId="4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pane ySplit="3" topLeftCell="BM4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2.00390625" style="0" customWidth="1"/>
    <col min="2" max="4" width="20.00390625" style="0" customWidth="1"/>
    <col min="5" max="5" width="18.57421875" style="0" customWidth="1"/>
  </cols>
  <sheetData>
    <row r="1" spans="1:9" ht="41.25" customHeight="1">
      <c r="A1" s="48" t="s">
        <v>105</v>
      </c>
      <c r="B1" s="49"/>
      <c r="C1" s="49"/>
      <c r="D1" s="49"/>
      <c r="E1" s="50"/>
      <c r="F1" s="1"/>
      <c r="G1" s="1"/>
      <c r="H1" s="1"/>
      <c r="I1" s="1"/>
    </row>
    <row r="2" spans="1:9" ht="33" customHeight="1">
      <c r="A2" s="51" t="s">
        <v>104</v>
      </c>
      <c r="B2" s="52"/>
      <c r="C2" s="52"/>
      <c r="D2" s="52"/>
      <c r="E2" s="53"/>
      <c r="F2" s="1"/>
      <c r="G2" s="1"/>
      <c r="H2" s="1"/>
      <c r="I2" s="1"/>
    </row>
    <row r="3" spans="1:9" ht="17.25" customHeight="1">
      <c r="A3" s="6" t="s">
        <v>0</v>
      </c>
      <c r="B3" s="7" t="s">
        <v>103</v>
      </c>
      <c r="C3" s="7" t="s">
        <v>25</v>
      </c>
      <c r="D3" s="7" t="s">
        <v>10</v>
      </c>
      <c r="E3" s="8" t="s">
        <v>9</v>
      </c>
      <c r="F3" s="1"/>
      <c r="G3" s="1"/>
      <c r="H3" s="1"/>
      <c r="I3" s="1"/>
    </row>
    <row r="4" spans="1:9" ht="18" customHeight="1">
      <c r="A4" s="26" t="s">
        <v>35</v>
      </c>
      <c r="B4" s="27">
        <v>4614.6</v>
      </c>
      <c r="C4" s="27">
        <v>0</v>
      </c>
      <c r="D4" s="27">
        <v>0</v>
      </c>
      <c r="E4" s="31">
        <f aca="true" t="shared" si="0" ref="E4:E35">SUM(B4:D4)</f>
        <v>4614.6</v>
      </c>
      <c r="F4" s="1"/>
      <c r="G4" s="1"/>
      <c r="H4" s="1"/>
      <c r="I4" s="1"/>
    </row>
    <row r="5" spans="1:9" s="3" customFormat="1" ht="18" customHeight="1">
      <c r="A5" s="4" t="s">
        <v>26</v>
      </c>
      <c r="B5" s="5">
        <v>28790.61</v>
      </c>
      <c r="C5" s="5">
        <v>9467.62</v>
      </c>
      <c r="D5" s="5">
        <v>5907.5</v>
      </c>
      <c r="E5" s="22">
        <f t="shared" si="0"/>
        <v>44165.73</v>
      </c>
      <c r="F5" s="2"/>
      <c r="G5" s="2"/>
      <c r="H5" s="2"/>
      <c r="I5" s="2"/>
    </row>
    <row r="6" spans="1:9" s="3" customFormat="1" ht="18" customHeight="1">
      <c r="A6" s="4" t="s">
        <v>1</v>
      </c>
      <c r="B6" s="5">
        <v>316536.14</v>
      </c>
      <c r="C6" s="5">
        <v>0</v>
      </c>
      <c r="D6" s="5">
        <v>75748.72</v>
      </c>
      <c r="E6" s="22">
        <f t="shared" si="0"/>
        <v>392284.86</v>
      </c>
      <c r="F6" s="2"/>
      <c r="G6" s="2"/>
      <c r="H6" s="2"/>
      <c r="I6" s="2"/>
    </row>
    <row r="7" spans="1:9" s="3" customFormat="1" ht="18" customHeight="1">
      <c r="A7" s="4" t="s">
        <v>36</v>
      </c>
      <c r="B7" s="5">
        <v>4807.05</v>
      </c>
      <c r="C7" s="5">
        <v>0</v>
      </c>
      <c r="D7" s="5">
        <v>0</v>
      </c>
      <c r="E7" s="22">
        <f t="shared" si="0"/>
        <v>4807.05</v>
      </c>
      <c r="F7" s="2"/>
      <c r="G7" s="2"/>
      <c r="H7" s="2"/>
      <c r="I7" s="2"/>
    </row>
    <row r="8" spans="1:9" s="3" customFormat="1" ht="18" customHeight="1">
      <c r="A8" s="4" t="s">
        <v>2</v>
      </c>
      <c r="B8" s="5">
        <v>11580.45</v>
      </c>
      <c r="C8" s="5">
        <v>11181.64</v>
      </c>
      <c r="D8" s="5">
        <v>13192.5</v>
      </c>
      <c r="E8" s="22">
        <f t="shared" si="0"/>
        <v>35954.59</v>
      </c>
      <c r="F8" s="2"/>
      <c r="G8" s="2"/>
      <c r="H8" s="2"/>
      <c r="I8" s="2"/>
    </row>
    <row r="9" spans="1:9" s="3" customFormat="1" ht="18" customHeight="1">
      <c r="A9" s="4" t="s">
        <v>37</v>
      </c>
      <c r="B9" s="5">
        <v>10350.72</v>
      </c>
      <c r="C9" s="5">
        <v>0</v>
      </c>
      <c r="D9" s="5">
        <v>0</v>
      </c>
      <c r="E9" s="22">
        <f t="shared" si="0"/>
        <v>10350.72</v>
      </c>
      <c r="F9" s="2"/>
      <c r="G9" s="2"/>
      <c r="H9" s="2"/>
      <c r="I9" s="2"/>
    </row>
    <row r="10" spans="1:9" s="3" customFormat="1" ht="18" customHeight="1">
      <c r="A10" s="4" t="s">
        <v>38</v>
      </c>
      <c r="B10" s="5">
        <v>29084.1</v>
      </c>
      <c r="C10" s="5">
        <v>0</v>
      </c>
      <c r="D10" s="5">
        <v>0</v>
      </c>
      <c r="E10" s="22">
        <f t="shared" si="0"/>
        <v>29084.1</v>
      </c>
      <c r="F10" s="2"/>
      <c r="G10" s="2"/>
      <c r="H10" s="2"/>
      <c r="I10" s="2"/>
    </row>
    <row r="11" spans="1:9" s="3" customFormat="1" ht="18" customHeight="1">
      <c r="A11" s="4" t="s">
        <v>27</v>
      </c>
      <c r="B11" s="5">
        <v>142002.62</v>
      </c>
      <c r="C11" s="5">
        <v>0</v>
      </c>
      <c r="D11" s="5">
        <v>6298.19</v>
      </c>
      <c r="E11" s="22">
        <f t="shared" si="0"/>
        <v>148300.81</v>
      </c>
      <c r="F11" s="2"/>
      <c r="G11" s="2"/>
      <c r="H11" s="2"/>
      <c r="I11" s="2"/>
    </row>
    <row r="12" spans="1:9" s="3" customFormat="1" ht="18" customHeight="1">
      <c r="A12" s="4" t="s">
        <v>28</v>
      </c>
      <c r="B12" s="5">
        <v>117543.13</v>
      </c>
      <c r="C12" s="5">
        <v>0</v>
      </c>
      <c r="D12" s="5">
        <v>9386.82</v>
      </c>
      <c r="E12" s="22">
        <f t="shared" si="0"/>
        <v>126929.95000000001</v>
      </c>
      <c r="F12" s="2"/>
      <c r="G12" s="2"/>
      <c r="H12" s="2"/>
      <c r="I12" s="2"/>
    </row>
    <row r="13" spans="1:9" s="3" customFormat="1" ht="18" customHeight="1">
      <c r="A13" s="4" t="s">
        <v>13</v>
      </c>
      <c r="B13" s="5">
        <v>11566.21</v>
      </c>
      <c r="C13" s="5">
        <v>0</v>
      </c>
      <c r="D13" s="5">
        <v>0</v>
      </c>
      <c r="E13" s="22">
        <f t="shared" si="0"/>
        <v>11566.21</v>
      </c>
      <c r="F13" s="2"/>
      <c r="G13" s="2"/>
      <c r="H13" s="2"/>
      <c r="I13" s="2"/>
    </row>
    <row r="14" spans="1:9" s="3" customFormat="1" ht="18" customHeight="1">
      <c r="A14" s="4" t="s">
        <v>3</v>
      </c>
      <c r="B14" s="5">
        <v>434142.73</v>
      </c>
      <c r="C14" s="5">
        <v>0</v>
      </c>
      <c r="D14" s="5">
        <v>19502.98</v>
      </c>
      <c r="E14" s="22">
        <f t="shared" si="0"/>
        <v>453645.70999999996</v>
      </c>
      <c r="F14" s="2"/>
      <c r="G14" s="2"/>
      <c r="H14" s="2"/>
      <c r="I14" s="2"/>
    </row>
    <row r="15" spans="1:9" s="3" customFormat="1" ht="18" customHeight="1">
      <c r="A15" s="4" t="s">
        <v>29</v>
      </c>
      <c r="B15" s="5">
        <v>148714.45</v>
      </c>
      <c r="C15" s="5">
        <v>0</v>
      </c>
      <c r="D15" s="5">
        <v>5023.84</v>
      </c>
      <c r="E15" s="22">
        <f t="shared" si="0"/>
        <v>153738.29</v>
      </c>
      <c r="F15" s="2"/>
      <c r="G15" s="2"/>
      <c r="H15" s="2"/>
      <c r="I15" s="2"/>
    </row>
    <row r="16" spans="1:9" s="3" customFormat="1" ht="18" customHeight="1">
      <c r="A16" s="4" t="s">
        <v>4</v>
      </c>
      <c r="B16" s="5">
        <v>288755.18</v>
      </c>
      <c r="C16" s="5">
        <v>0</v>
      </c>
      <c r="D16" s="5">
        <v>73.8</v>
      </c>
      <c r="E16" s="22">
        <f>SUM(B16:D16)</f>
        <v>288828.98</v>
      </c>
      <c r="F16" s="2"/>
      <c r="G16" s="2"/>
      <c r="H16" s="2"/>
      <c r="I16" s="2"/>
    </row>
    <row r="17" spans="1:9" s="3" customFormat="1" ht="18" customHeight="1">
      <c r="A17" s="4" t="s">
        <v>39</v>
      </c>
      <c r="B17" s="5">
        <v>1053.6</v>
      </c>
      <c r="C17" s="5">
        <v>0</v>
      </c>
      <c r="D17" s="5">
        <v>0</v>
      </c>
      <c r="E17" s="22">
        <f t="shared" si="0"/>
        <v>1053.6</v>
      </c>
      <c r="F17" s="2"/>
      <c r="G17" s="2"/>
      <c r="H17" s="2"/>
      <c r="I17" s="2"/>
    </row>
    <row r="18" spans="1:9" s="3" customFormat="1" ht="18" customHeight="1">
      <c r="A18" s="4" t="s">
        <v>17</v>
      </c>
      <c r="B18" s="5">
        <v>53717.55</v>
      </c>
      <c r="C18" s="5">
        <v>0</v>
      </c>
      <c r="D18" s="5">
        <v>0</v>
      </c>
      <c r="E18" s="22">
        <f t="shared" si="0"/>
        <v>53717.55</v>
      </c>
      <c r="F18" s="2"/>
      <c r="G18" s="2"/>
      <c r="H18" s="2"/>
      <c r="I18" s="2"/>
    </row>
    <row r="19" spans="1:9" s="3" customFormat="1" ht="18" customHeight="1">
      <c r="A19" s="4" t="s">
        <v>14</v>
      </c>
      <c r="B19" s="5">
        <v>27573.47</v>
      </c>
      <c r="C19" s="5">
        <v>0</v>
      </c>
      <c r="D19" s="5">
        <v>283.86</v>
      </c>
      <c r="E19" s="22">
        <f t="shared" si="0"/>
        <v>27857.33</v>
      </c>
      <c r="F19" s="2"/>
      <c r="G19" s="2"/>
      <c r="H19" s="2"/>
      <c r="I19" s="2"/>
    </row>
    <row r="20" spans="1:9" s="3" customFormat="1" ht="18" customHeight="1">
      <c r="A20" s="4" t="s">
        <v>5</v>
      </c>
      <c r="B20" s="5">
        <v>271892.49</v>
      </c>
      <c r="C20" s="5">
        <v>0</v>
      </c>
      <c r="D20" s="5">
        <v>7498.32</v>
      </c>
      <c r="E20" s="22">
        <f t="shared" si="0"/>
        <v>279390.81</v>
      </c>
      <c r="F20" s="2"/>
      <c r="G20" s="2"/>
      <c r="H20" s="2"/>
      <c r="I20" s="2"/>
    </row>
    <row r="21" spans="1:9" ht="18" customHeight="1">
      <c r="A21" s="4" t="s">
        <v>12</v>
      </c>
      <c r="B21" s="5">
        <v>0</v>
      </c>
      <c r="C21" s="5">
        <v>5378.48</v>
      </c>
      <c r="D21" s="5">
        <v>2416.14</v>
      </c>
      <c r="E21" s="22">
        <f t="shared" si="0"/>
        <v>7794.619999999999</v>
      </c>
      <c r="F21" s="1"/>
      <c r="G21" s="1"/>
      <c r="H21" s="1"/>
      <c r="I21" s="1"/>
    </row>
    <row r="22" spans="1:9" ht="17.25" customHeight="1">
      <c r="A22" s="4" t="s">
        <v>15</v>
      </c>
      <c r="B22" s="5">
        <v>21599.3</v>
      </c>
      <c r="C22" s="5">
        <v>0</v>
      </c>
      <c r="D22" s="5">
        <v>0</v>
      </c>
      <c r="E22" s="22">
        <f t="shared" si="0"/>
        <v>21599.3</v>
      </c>
      <c r="F22" s="1"/>
      <c r="G22" s="1"/>
      <c r="H22" s="1"/>
      <c r="I22" s="1"/>
    </row>
    <row r="23" spans="1:9" ht="17.25" customHeight="1">
      <c r="A23" s="4" t="s">
        <v>40</v>
      </c>
      <c r="B23" s="5">
        <v>52584.65</v>
      </c>
      <c r="C23" s="5">
        <v>0</v>
      </c>
      <c r="D23" s="5">
        <v>0</v>
      </c>
      <c r="E23" s="22">
        <f t="shared" si="0"/>
        <v>52584.65</v>
      </c>
      <c r="F23" s="1"/>
      <c r="G23" s="1"/>
      <c r="H23" s="1"/>
      <c r="I23" s="1"/>
    </row>
    <row r="24" spans="1:9" ht="17.25" customHeight="1">
      <c r="A24" s="4" t="s">
        <v>30</v>
      </c>
      <c r="B24" s="5">
        <v>65557.69</v>
      </c>
      <c r="C24" s="5">
        <v>0</v>
      </c>
      <c r="D24" s="5">
        <v>885.88</v>
      </c>
      <c r="E24" s="22">
        <f t="shared" si="0"/>
        <v>66443.57</v>
      </c>
      <c r="F24" s="1"/>
      <c r="G24" s="1"/>
      <c r="H24" s="1"/>
      <c r="I24" s="1"/>
    </row>
    <row r="25" spans="1:9" ht="17.25" customHeight="1">
      <c r="A25" s="4" t="s">
        <v>31</v>
      </c>
      <c r="B25" s="5">
        <v>49710.48</v>
      </c>
      <c r="C25" s="5">
        <v>0</v>
      </c>
      <c r="D25" s="5">
        <v>5669.16</v>
      </c>
      <c r="E25" s="22">
        <f t="shared" si="0"/>
        <v>55379.64</v>
      </c>
      <c r="F25" s="1"/>
      <c r="G25" s="1"/>
      <c r="H25" s="1"/>
      <c r="I25" s="1"/>
    </row>
    <row r="26" spans="1:9" ht="17.25" customHeight="1">
      <c r="A26" s="4" t="s">
        <v>41</v>
      </c>
      <c r="B26" s="5">
        <v>6082.44</v>
      </c>
      <c r="C26" s="5">
        <v>0</v>
      </c>
      <c r="D26" s="5">
        <v>0</v>
      </c>
      <c r="E26" s="22">
        <f t="shared" si="0"/>
        <v>6082.44</v>
      </c>
      <c r="F26" s="1"/>
      <c r="G26" s="1"/>
      <c r="H26" s="1"/>
      <c r="I26" s="1"/>
    </row>
    <row r="27" spans="1:9" ht="17.25" customHeight="1">
      <c r="A27" s="4" t="s">
        <v>42</v>
      </c>
      <c r="B27" s="5">
        <v>39898.88</v>
      </c>
      <c r="C27" s="5">
        <v>0</v>
      </c>
      <c r="D27" s="5">
        <v>0</v>
      </c>
      <c r="E27" s="22">
        <f t="shared" si="0"/>
        <v>39898.88</v>
      </c>
      <c r="F27" s="1"/>
      <c r="G27" s="1"/>
      <c r="H27" s="1"/>
      <c r="I27" s="1"/>
    </row>
    <row r="28" spans="1:9" ht="17.25" customHeight="1">
      <c r="A28" s="4" t="s">
        <v>43</v>
      </c>
      <c r="B28" s="5">
        <v>5150</v>
      </c>
      <c r="C28" s="5">
        <v>0</v>
      </c>
      <c r="D28" s="5">
        <v>0</v>
      </c>
      <c r="E28" s="22">
        <f t="shared" si="0"/>
        <v>5150</v>
      </c>
      <c r="F28" s="1"/>
      <c r="G28" s="1"/>
      <c r="H28" s="1"/>
      <c r="I28" s="1"/>
    </row>
    <row r="29" spans="1:9" ht="18" customHeight="1">
      <c r="A29" s="4" t="s">
        <v>6</v>
      </c>
      <c r="B29" s="5">
        <v>278860.62</v>
      </c>
      <c r="C29" s="5">
        <v>0</v>
      </c>
      <c r="D29" s="5">
        <v>15396.58</v>
      </c>
      <c r="E29" s="22">
        <f t="shared" si="0"/>
        <v>294257.2</v>
      </c>
      <c r="F29" s="1"/>
      <c r="G29" s="1"/>
      <c r="H29" s="1"/>
      <c r="I29" s="1"/>
    </row>
    <row r="30" spans="1:9" ht="18" customHeight="1">
      <c r="A30" s="4" t="s">
        <v>7</v>
      </c>
      <c r="B30" s="5">
        <v>155022.06</v>
      </c>
      <c r="C30" s="5">
        <v>0</v>
      </c>
      <c r="D30" s="5">
        <v>0</v>
      </c>
      <c r="E30" s="22">
        <f t="shared" si="0"/>
        <v>155022.06</v>
      </c>
      <c r="F30" s="1"/>
      <c r="G30" s="1"/>
      <c r="H30" s="1"/>
      <c r="I30" s="1"/>
    </row>
    <row r="31" spans="1:9" ht="18" customHeight="1">
      <c r="A31" s="4" t="s">
        <v>32</v>
      </c>
      <c r="B31" s="5">
        <v>163034.72</v>
      </c>
      <c r="C31" s="5">
        <v>0</v>
      </c>
      <c r="D31" s="5">
        <v>8018.94</v>
      </c>
      <c r="E31" s="22">
        <f t="shared" si="0"/>
        <v>171053.66</v>
      </c>
      <c r="F31" s="1"/>
      <c r="G31" s="1"/>
      <c r="H31" s="1"/>
      <c r="I31" s="1"/>
    </row>
    <row r="32" spans="1:9" ht="18" customHeight="1">
      <c r="A32" s="4" t="s">
        <v>8</v>
      </c>
      <c r="B32" s="5">
        <v>30644.44</v>
      </c>
      <c r="C32" s="5">
        <v>0</v>
      </c>
      <c r="D32" s="5">
        <v>4729.58</v>
      </c>
      <c r="E32" s="22">
        <f t="shared" si="0"/>
        <v>35374.02</v>
      </c>
      <c r="F32" s="1"/>
      <c r="G32" s="1"/>
      <c r="H32" s="1"/>
      <c r="I32" s="1"/>
    </row>
    <row r="33" spans="1:9" ht="18" customHeight="1">
      <c r="A33" s="4" t="s">
        <v>11</v>
      </c>
      <c r="B33" s="5">
        <v>26439.18</v>
      </c>
      <c r="C33" s="5">
        <v>5005.25</v>
      </c>
      <c r="D33" s="5">
        <v>0</v>
      </c>
      <c r="E33" s="22">
        <f t="shared" si="0"/>
        <v>31444.43</v>
      </c>
      <c r="F33" s="1"/>
      <c r="G33" s="1"/>
      <c r="H33" s="1"/>
      <c r="I33" s="1"/>
    </row>
    <row r="34" spans="1:9" ht="18" customHeight="1">
      <c r="A34" s="4" t="s">
        <v>33</v>
      </c>
      <c r="B34" s="5">
        <v>99639.65</v>
      </c>
      <c r="C34" s="5">
        <v>18531.63</v>
      </c>
      <c r="D34" s="5">
        <v>1605.15</v>
      </c>
      <c r="E34" s="22">
        <f t="shared" si="0"/>
        <v>119776.43</v>
      </c>
      <c r="F34" s="1"/>
      <c r="G34" s="1"/>
      <c r="H34" s="1"/>
      <c r="I34" s="1"/>
    </row>
    <row r="35" spans="1:9" ht="18" customHeight="1">
      <c r="A35" s="4" t="s">
        <v>34</v>
      </c>
      <c r="B35" s="9">
        <v>0</v>
      </c>
      <c r="C35" s="9">
        <v>63263.67</v>
      </c>
      <c r="D35" s="9">
        <v>47920.74</v>
      </c>
      <c r="E35" s="32">
        <f t="shared" si="0"/>
        <v>111184.41</v>
      </c>
      <c r="F35" s="1"/>
      <c r="G35" s="1"/>
      <c r="H35" s="1"/>
      <c r="I35" s="1"/>
    </row>
    <row r="36" spans="1:9" ht="24" customHeight="1">
      <c r="A36" s="20" t="s">
        <v>9</v>
      </c>
      <c r="B36" s="21">
        <f>SUM(B4:B35)</f>
        <v>2896949.21</v>
      </c>
      <c r="C36" s="21">
        <f>SUM(C4:C35)</f>
        <v>112828.29000000001</v>
      </c>
      <c r="D36" s="21">
        <f>SUM(D4:D35)</f>
        <v>229558.69999999998</v>
      </c>
      <c r="E36" s="22">
        <f>SUM(B36:D36)</f>
        <v>3239336.2</v>
      </c>
      <c r="F36" s="1"/>
      <c r="G36" s="1"/>
      <c r="H36" s="1"/>
      <c r="I36" s="1"/>
    </row>
    <row r="37" spans="1:9" ht="12.75">
      <c r="A37" s="24"/>
      <c r="B37" s="23"/>
      <c r="C37" s="23"/>
      <c r="D37" s="23"/>
      <c r="E37" s="25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</sheetData>
  <mergeCells count="2">
    <mergeCell ref="A1:E1"/>
    <mergeCell ref="A2:E2"/>
  </mergeCells>
  <printOptions/>
  <pageMargins left="0.75" right="0.7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1">
      <pane ySplit="3" topLeftCell="BM16" activePane="bottomLeft" state="frozen"/>
      <selection pane="topLeft" activeCell="A1" sqref="A1"/>
      <selection pane="bottomLeft" activeCell="B72" sqref="B72"/>
    </sheetView>
  </sheetViews>
  <sheetFormatPr defaultColWidth="9.140625" defaultRowHeight="12.75"/>
  <cols>
    <col min="1" max="1" width="16.8515625" style="0" customWidth="1"/>
    <col min="2" max="2" width="17.140625" style="0" customWidth="1"/>
    <col min="3" max="3" width="18.7109375" style="0" customWidth="1"/>
    <col min="4" max="4" width="20.00390625" style="0" customWidth="1"/>
    <col min="5" max="5" width="18.28125" style="0" customWidth="1"/>
  </cols>
  <sheetData>
    <row r="1" spans="1:5" ht="41.25" customHeight="1">
      <c r="A1" s="48" t="s">
        <v>105</v>
      </c>
      <c r="B1" s="49"/>
      <c r="C1" s="49"/>
      <c r="D1" s="49"/>
      <c r="E1" s="50"/>
    </row>
    <row r="2" spans="1:5" ht="33" customHeight="1">
      <c r="A2" s="54" t="s">
        <v>106</v>
      </c>
      <c r="B2" s="55"/>
      <c r="C2" s="55"/>
      <c r="D2" s="55"/>
      <c r="E2" s="56"/>
    </row>
    <row r="3" spans="1:5" ht="25.5" customHeight="1">
      <c r="A3" s="10" t="s">
        <v>16</v>
      </c>
      <c r="B3" s="11" t="s">
        <v>103</v>
      </c>
      <c r="C3" s="11" t="s">
        <v>25</v>
      </c>
      <c r="D3" s="11" t="s">
        <v>10</v>
      </c>
      <c r="E3" s="12" t="s">
        <v>9</v>
      </c>
    </row>
    <row r="4" spans="1:5" s="18" customFormat="1" ht="18" customHeight="1">
      <c r="A4" s="13" t="s">
        <v>94</v>
      </c>
      <c r="B4" s="14">
        <v>17478.42</v>
      </c>
      <c r="C4" s="14">
        <v>0</v>
      </c>
      <c r="D4" s="14">
        <v>0</v>
      </c>
      <c r="E4" s="29">
        <f aca="true" t="shared" si="0" ref="E4:E37">SUM(B4:D4)</f>
        <v>17478.42</v>
      </c>
    </row>
    <row r="5" spans="1:5" s="18" customFormat="1" ht="18" customHeight="1">
      <c r="A5" s="13" t="s">
        <v>68</v>
      </c>
      <c r="B5" s="14">
        <v>0</v>
      </c>
      <c r="C5" s="14">
        <v>181.8</v>
      </c>
      <c r="D5" s="14">
        <v>0</v>
      </c>
      <c r="E5" s="29">
        <f t="shared" si="0"/>
        <v>181.8</v>
      </c>
    </row>
    <row r="6" spans="1:5" s="18" customFormat="1" ht="18" customHeight="1">
      <c r="A6" s="13" t="s">
        <v>57</v>
      </c>
      <c r="B6" s="14">
        <v>434142.73</v>
      </c>
      <c r="C6" s="14">
        <v>0</v>
      </c>
      <c r="D6" s="14">
        <v>19502.98</v>
      </c>
      <c r="E6" s="29">
        <f t="shared" si="0"/>
        <v>453645.70999999996</v>
      </c>
    </row>
    <row r="7" spans="1:5" s="18" customFormat="1" ht="18" customHeight="1">
      <c r="A7" s="13" t="s">
        <v>58</v>
      </c>
      <c r="B7" s="14">
        <v>0</v>
      </c>
      <c r="C7" s="14">
        <v>162</v>
      </c>
      <c r="D7" s="14">
        <v>13192.5</v>
      </c>
      <c r="E7" s="29">
        <f t="shared" si="0"/>
        <v>13354.5</v>
      </c>
    </row>
    <row r="8" spans="1:5" s="18" customFormat="1" ht="18" customHeight="1">
      <c r="A8" s="13" t="s">
        <v>19</v>
      </c>
      <c r="B8" s="14">
        <v>30644.44</v>
      </c>
      <c r="C8" s="14">
        <v>0</v>
      </c>
      <c r="D8" s="14">
        <v>3263.33</v>
      </c>
      <c r="E8" s="29">
        <f t="shared" si="0"/>
        <v>33907.77</v>
      </c>
    </row>
    <row r="9" spans="1:5" s="18" customFormat="1" ht="18" customHeight="1">
      <c r="A9" s="13" t="s">
        <v>95</v>
      </c>
      <c r="B9" s="14">
        <v>3127.87</v>
      </c>
      <c r="C9" s="14">
        <v>0</v>
      </c>
      <c r="D9" s="14">
        <v>0</v>
      </c>
      <c r="E9" s="29">
        <f t="shared" si="0"/>
        <v>3127.87</v>
      </c>
    </row>
    <row r="10" spans="1:5" s="18" customFormat="1" ht="18" customHeight="1">
      <c r="A10" s="13" t="s">
        <v>18</v>
      </c>
      <c r="B10" s="14">
        <v>19183.84</v>
      </c>
      <c r="C10" s="14">
        <v>0</v>
      </c>
      <c r="D10" s="14">
        <v>0</v>
      </c>
      <c r="E10" s="29">
        <f t="shared" si="0"/>
        <v>19183.84</v>
      </c>
    </row>
    <row r="11" spans="1:5" s="18" customFormat="1" ht="18" customHeight="1">
      <c r="A11" s="16" t="s">
        <v>96</v>
      </c>
      <c r="B11" s="14">
        <v>11566.21</v>
      </c>
      <c r="C11" s="14">
        <v>0</v>
      </c>
      <c r="D11" s="14">
        <v>0</v>
      </c>
      <c r="E11" s="29">
        <f t="shared" si="0"/>
        <v>11566.21</v>
      </c>
    </row>
    <row r="12" spans="1:5" s="18" customFormat="1" ht="18" customHeight="1">
      <c r="A12" s="16" t="s">
        <v>97</v>
      </c>
      <c r="B12" s="14">
        <v>43025.25</v>
      </c>
      <c r="C12" s="14">
        <v>0</v>
      </c>
      <c r="D12" s="14">
        <v>0</v>
      </c>
      <c r="E12" s="29">
        <f t="shared" si="0"/>
        <v>43025.25</v>
      </c>
    </row>
    <row r="13" spans="1:5" s="18" customFormat="1" ht="18" customHeight="1">
      <c r="A13" s="13" t="s">
        <v>59</v>
      </c>
      <c r="B13" s="14">
        <v>20503.64</v>
      </c>
      <c r="C13" s="14">
        <v>0</v>
      </c>
      <c r="D13" s="14">
        <v>20</v>
      </c>
      <c r="E13" s="29">
        <f t="shared" si="0"/>
        <v>20523.64</v>
      </c>
    </row>
    <row r="14" spans="1:5" s="18" customFormat="1" ht="18" customHeight="1">
      <c r="A14" s="16" t="s">
        <v>60</v>
      </c>
      <c r="B14" s="14">
        <v>142002.62</v>
      </c>
      <c r="C14" s="14">
        <v>0</v>
      </c>
      <c r="D14" s="14">
        <v>6298.19</v>
      </c>
      <c r="E14" s="29">
        <f t="shared" si="0"/>
        <v>148300.81</v>
      </c>
    </row>
    <row r="15" spans="1:5" s="18" customFormat="1" ht="18" customHeight="1">
      <c r="A15" s="16" t="s">
        <v>98</v>
      </c>
      <c r="B15" s="14">
        <v>32174.81</v>
      </c>
      <c r="C15" s="14">
        <v>0</v>
      </c>
      <c r="D15" s="14">
        <v>0</v>
      </c>
      <c r="E15" s="29">
        <f t="shared" si="0"/>
        <v>32174.81</v>
      </c>
    </row>
    <row r="16" spans="1:5" s="18" customFormat="1" ht="18" customHeight="1">
      <c r="A16" s="16" t="s">
        <v>99</v>
      </c>
      <c r="B16" s="14">
        <v>5046.39</v>
      </c>
      <c r="C16" s="14">
        <v>0</v>
      </c>
      <c r="D16" s="14">
        <v>0</v>
      </c>
      <c r="E16" s="29">
        <f t="shared" si="0"/>
        <v>5046.39</v>
      </c>
    </row>
    <row r="17" spans="1:5" s="18" customFormat="1" ht="18" customHeight="1">
      <c r="A17" s="13" t="s">
        <v>20</v>
      </c>
      <c r="B17" s="14">
        <v>11580.45</v>
      </c>
      <c r="C17" s="14">
        <v>0</v>
      </c>
      <c r="D17" s="14">
        <v>0</v>
      </c>
      <c r="E17" s="29">
        <f t="shared" si="0"/>
        <v>11580.45</v>
      </c>
    </row>
    <row r="18" spans="1:5" s="18" customFormat="1" ht="18" customHeight="1">
      <c r="A18" s="13" t="s">
        <v>100</v>
      </c>
      <c r="B18" s="14">
        <v>4838.39</v>
      </c>
      <c r="C18" s="14">
        <v>0</v>
      </c>
      <c r="D18" s="14">
        <v>0</v>
      </c>
      <c r="E18" s="29">
        <f t="shared" si="0"/>
        <v>4838.39</v>
      </c>
    </row>
    <row r="19" spans="1:5" s="18" customFormat="1" ht="18" customHeight="1">
      <c r="A19" s="13" t="s">
        <v>21</v>
      </c>
      <c r="B19" s="14">
        <v>53717.55</v>
      </c>
      <c r="C19" s="14">
        <v>0</v>
      </c>
      <c r="D19" s="14">
        <v>0</v>
      </c>
      <c r="E19" s="29">
        <f t="shared" si="0"/>
        <v>53717.55</v>
      </c>
    </row>
    <row r="20" spans="1:5" s="18" customFormat="1" ht="18" customHeight="1">
      <c r="A20" s="13" t="s">
        <v>61</v>
      </c>
      <c r="B20" s="14">
        <v>0</v>
      </c>
      <c r="C20" s="14">
        <v>0</v>
      </c>
      <c r="D20" s="14">
        <v>27.08</v>
      </c>
      <c r="E20" s="29">
        <f t="shared" si="0"/>
        <v>27.08</v>
      </c>
    </row>
    <row r="21" spans="1:5" s="18" customFormat="1" ht="18" customHeight="1">
      <c r="A21" s="13" t="s">
        <v>22</v>
      </c>
      <c r="B21" s="14">
        <v>87746.35</v>
      </c>
      <c r="C21" s="14">
        <v>0</v>
      </c>
      <c r="D21" s="14">
        <v>0</v>
      </c>
      <c r="E21" s="29">
        <f t="shared" si="0"/>
        <v>87746.35</v>
      </c>
    </row>
    <row r="22" spans="1:5" s="18" customFormat="1" ht="18" customHeight="1">
      <c r="A22" s="13" t="s">
        <v>23</v>
      </c>
      <c r="B22" s="14">
        <v>27573.47</v>
      </c>
      <c r="C22" s="14">
        <v>0</v>
      </c>
      <c r="D22" s="14">
        <v>283.86</v>
      </c>
      <c r="E22" s="29">
        <f t="shared" si="0"/>
        <v>27857.33</v>
      </c>
    </row>
    <row r="23" spans="1:5" s="18" customFormat="1" ht="18" customHeight="1">
      <c r="A23" s="13" t="s">
        <v>101</v>
      </c>
      <c r="B23" s="14">
        <v>27014.27</v>
      </c>
      <c r="C23" s="14">
        <v>0</v>
      </c>
      <c r="D23" s="14">
        <v>0</v>
      </c>
      <c r="E23" s="29">
        <f t="shared" si="0"/>
        <v>27014.27</v>
      </c>
    </row>
    <row r="24" spans="1:5" s="18" customFormat="1" ht="18" customHeight="1">
      <c r="A24" s="13" t="s">
        <v>62</v>
      </c>
      <c r="B24" s="14">
        <v>0</v>
      </c>
      <c r="C24" s="14">
        <v>1686.65</v>
      </c>
      <c r="D24" s="14">
        <v>1192.5</v>
      </c>
      <c r="E24" s="29">
        <f t="shared" si="0"/>
        <v>2879.15</v>
      </c>
    </row>
    <row r="25" spans="1:5" s="18" customFormat="1" ht="18" customHeight="1">
      <c r="A25" s="13" t="s">
        <v>64</v>
      </c>
      <c r="B25" s="19">
        <v>267149.59</v>
      </c>
      <c r="C25" s="19">
        <v>0</v>
      </c>
      <c r="D25" s="19">
        <v>15396.58</v>
      </c>
      <c r="E25" s="29">
        <f t="shared" si="0"/>
        <v>282546.17000000004</v>
      </c>
    </row>
    <row r="26" spans="1:5" s="18" customFormat="1" ht="18" customHeight="1">
      <c r="A26" s="13" t="s">
        <v>112</v>
      </c>
      <c r="B26" s="19">
        <v>4755.5</v>
      </c>
      <c r="C26" s="19">
        <v>0</v>
      </c>
      <c r="D26" s="19">
        <v>0</v>
      </c>
      <c r="E26" s="29">
        <f t="shared" si="0"/>
        <v>4755.5</v>
      </c>
    </row>
    <row r="27" spans="1:5" s="18" customFormat="1" ht="18" customHeight="1">
      <c r="A27" s="13" t="s">
        <v>63</v>
      </c>
      <c r="B27" s="14">
        <v>78415.72</v>
      </c>
      <c r="C27" s="14">
        <v>0</v>
      </c>
      <c r="D27" s="14">
        <v>700.75</v>
      </c>
      <c r="E27" s="29">
        <f t="shared" si="0"/>
        <v>79116.47</v>
      </c>
    </row>
    <row r="28" spans="1:5" s="18" customFormat="1" ht="18" customHeight="1">
      <c r="A28" s="13" t="s">
        <v>111</v>
      </c>
      <c r="B28" s="14">
        <v>2014.34</v>
      </c>
      <c r="C28" s="14">
        <v>0</v>
      </c>
      <c r="D28" s="14">
        <v>0</v>
      </c>
      <c r="E28" s="29">
        <f t="shared" si="0"/>
        <v>2014.34</v>
      </c>
    </row>
    <row r="29" spans="1:5" s="18" customFormat="1" ht="18" customHeight="1">
      <c r="A29" s="13" t="s">
        <v>24</v>
      </c>
      <c r="B29" s="14">
        <v>0</v>
      </c>
      <c r="C29" s="14">
        <v>3691.83</v>
      </c>
      <c r="D29" s="14">
        <v>1223.64</v>
      </c>
      <c r="E29" s="29">
        <f t="shared" si="0"/>
        <v>4915.47</v>
      </c>
    </row>
    <row r="30" spans="1:5" ht="18" customHeight="1">
      <c r="A30" s="13" t="s">
        <v>44</v>
      </c>
      <c r="B30" s="14">
        <v>99639.65</v>
      </c>
      <c r="C30" s="14">
        <v>18531.63</v>
      </c>
      <c r="D30" s="14">
        <v>1605.15</v>
      </c>
      <c r="E30" s="29">
        <f t="shared" si="0"/>
        <v>119776.43</v>
      </c>
    </row>
    <row r="31" spans="1:5" ht="18" customHeight="1">
      <c r="A31" s="13" t="s">
        <v>69</v>
      </c>
      <c r="B31" s="14">
        <v>42899.55</v>
      </c>
      <c r="C31" s="14">
        <v>0</v>
      </c>
      <c r="D31" s="14">
        <v>0</v>
      </c>
      <c r="E31" s="29">
        <f t="shared" si="0"/>
        <v>42899.55</v>
      </c>
    </row>
    <row r="32" spans="1:5" ht="18" customHeight="1">
      <c r="A32" s="13" t="s">
        <v>45</v>
      </c>
      <c r="B32" s="14">
        <v>20750.96</v>
      </c>
      <c r="C32" s="14">
        <v>0</v>
      </c>
      <c r="D32" s="14">
        <v>73.8</v>
      </c>
      <c r="E32" s="29">
        <f t="shared" si="0"/>
        <v>20824.76</v>
      </c>
    </row>
    <row r="33" spans="1:5" ht="18" customHeight="1">
      <c r="A33" s="13" t="s">
        <v>70</v>
      </c>
      <c r="B33" s="14">
        <v>55021.2</v>
      </c>
      <c r="C33" s="14">
        <v>0</v>
      </c>
      <c r="D33" s="14">
        <v>0</v>
      </c>
      <c r="E33" s="29">
        <f t="shared" si="0"/>
        <v>55021.2</v>
      </c>
    </row>
    <row r="34" spans="1:5" ht="18" customHeight="1">
      <c r="A34" s="13" t="s">
        <v>71</v>
      </c>
      <c r="B34" s="14">
        <v>5612.57</v>
      </c>
      <c r="C34" s="14">
        <v>0</v>
      </c>
      <c r="D34" s="14">
        <v>0</v>
      </c>
      <c r="E34" s="29">
        <f t="shared" si="0"/>
        <v>5612.57</v>
      </c>
    </row>
    <row r="35" spans="1:5" ht="18" customHeight="1">
      <c r="A35" s="13" t="s">
        <v>72</v>
      </c>
      <c r="B35" s="14">
        <v>102839.15</v>
      </c>
      <c r="C35" s="14">
        <v>0</v>
      </c>
      <c r="D35" s="14">
        <v>0</v>
      </c>
      <c r="E35" s="29">
        <f t="shared" si="0"/>
        <v>102839.15</v>
      </c>
    </row>
    <row r="36" spans="1:5" ht="18" customHeight="1">
      <c r="A36" s="13" t="s">
        <v>76</v>
      </c>
      <c r="B36" s="14">
        <v>10350.72</v>
      </c>
      <c r="C36" s="14">
        <v>0</v>
      </c>
      <c r="D36" s="14">
        <v>0</v>
      </c>
      <c r="E36" s="29">
        <f t="shared" si="0"/>
        <v>10350.72</v>
      </c>
    </row>
    <row r="37" spans="1:5" ht="18" customHeight="1">
      <c r="A37" s="13" t="s">
        <v>77</v>
      </c>
      <c r="B37" s="14">
        <v>3087.88</v>
      </c>
      <c r="C37" s="14">
        <v>0</v>
      </c>
      <c r="D37" s="14">
        <v>0</v>
      </c>
      <c r="E37" s="29">
        <f t="shared" si="0"/>
        <v>3087.88</v>
      </c>
    </row>
    <row r="38" spans="1:5" ht="18" customHeight="1">
      <c r="A38" s="13" t="s">
        <v>48</v>
      </c>
      <c r="B38" s="14">
        <v>112375.93</v>
      </c>
      <c r="C38" s="14">
        <v>0</v>
      </c>
      <c r="D38" s="14">
        <v>9355.14</v>
      </c>
      <c r="E38" s="29">
        <f aca="true" t="shared" si="1" ref="E38:E68">SUM(B38:D38)</f>
        <v>121731.06999999999</v>
      </c>
    </row>
    <row r="39" spans="1:5" ht="18" customHeight="1">
      <c r="A39" s="13" t="s">
        <v>79</v>
      </c>
      <c r="B39" s="14">
        <v>2079.32</v>
      </c>
      <c r="C39" s="14">
        <v>0</v>
      </c>
      <c r="D39" s="14">
        <v>0</v>
      </c>
      <c r="E39" s="29">
        <f t="shared" si="1"/>
        <v>2079.32</v>
      </c>
    </row>
    <row r="40" spans="1:5" ht="18" customHeight="1">
      <c r="A40" s="13" t="s">
        <v>49</v>
      </c>
      <c r="B40" s="14">
        <v>0</v>
      </c>
      <c r="C40" s="14">
        <v>0</v>
      </c>
      <c r="D40" s="14">
        <v>31.68</v>
      </c>
      <c r="E40" s="29">
        <f t="shared" si="1"/>
        <v>31.68</v>
      </c>
    </row>
    <row r="41" spans="1:5" ht="18" customHeight="1">
      <c r="A41" s="13" t="s">
        <v>74</v>
      </c>
      <c r="B41" s="14">
        <v>39898.88</v>
      </c>
      <c r="C41" s="14">
        <v>0</v>
      </c>
      <c r="D41" s="14">
        <v>0</v>
      </c>
      <c r="E41" s="29">
        <f>SUM(B41:D41)</f>
        <v>39898.88</v>
      </c>
    </row>
    <row r="42" spans="1:5" ht="18" customHeight="1">
      <c r="A42" s="13" t="s">
        <v>75</v>
      </c>
      <c r="B42" s="14">
        <v>4614.6</v>
      </c>
      <c r="C42" s="14">
        <v>0</v>
      </c>
      <c r="D42" s="14">
        <v>0</v>
      </c>
      <c r="E42" s="29">
        <f t="shared" si="1"/>
        <v>4614.6</v>
      </c>
    </row>
    <row r="43" spans="1:5" ht="18" customHeight="1">
      <c r="A43" s="13" t="s">
        <v>78</v>
      </c>
      <c r="B43" s="14">
        <v>87771.44</v>
      </c>
      <c r="C43" s="14">
        <v>0</v>
      </c>
      <c r="D43" s="14">
        <v>0</v>
      </c>
      <c r="E43" s="29">
        <f>SUM(B43:D43)</f>
        <v>87771.44</v>
      </c>
    </row>
    <row r="44" spans="1:5" ht="18" customHeight="1">
      <c r="A44" s="13" t="s">
        <v>50</v>
      </c>
      <c r="B44" s="14">
        <v>299057.72</v>
      </c>
      <c r="C44" s="14">
        <v>0</v>
      </c>
      <c r="D44" s="14">
        <v>75748.72</v>
      </c>
      <c r="E44" s="29">
        <f t="shared" si="1"/>
        <v>374806.43999999994</v>
      </c>
    </row>
    <row r="45" spans="1:5" ht="18" customHeight="1">
      <c r="A45" s="13" t="s">
        <v>81</v>
      </c>
      <c r="B45" s="14">
        <v>2415.46</v>
      </c>
      <c r="C45" s="14">
        <v>0</v>
      </c>
      <c r="D45" s="14">
        <v>0</v>
      </c>
      <c r="E45" s="29">
        <f t="shared" si="1"/>
        <v>2415.46</v>
      </c>
    </row>
    <row r="46" spans="1:5" ht="18" customHeight="1">
      <c r="A46" s="13" t="s">
        <v>51</v>
      </c>
      <c r="B46" s="14">
        <v>126153.79</v>
      </c>
      <c r="C46" s="14">
        <v>0</v>
      </c>
      <c r="D46" s="14">
        <v>7498.32</v>
      </c>
      <c r="E46" s="29">
        <f t="shared" si="1"/>
        <v>133652.11</v>
      </c>
    </row>
    <row r="47" spans="1:5" ht="18" customHeight="1">
      <c r="A47" s="13" t="s">
        <v>52</v>
      </c>
      <c r="B47" s="14">
        <v>65557.69</v>
      </c>
      <c r="C47" s="14">
        <v>0</v>
      </c>
      <c r="D47" s="14">
        <v>885.88</v>
      </c>
      <c r="E47" s="29">
        <f t="shared" si="1"/>
        <v>66443.57</v>
      </c>
    </row>
    <row r="48" spans="1:5" ht="18" customHeight="1">
      <c r="A48" s="13" t="s">
        <v>82</v>
      </c>
      <c r="B48" s="14">
        <v>11711.03</v>
      </c>
      <c r="C48" s="14">
        <v>0</v>
      </c>
      <c r="D48" s="14">
        <v>0</v>
      </c>
      <c r="E48" s="29">
        <f t="shared" si="1"/>
        <v>11711.03</v>
      </c>
    </row>
    <row r="49" spans="1:5" ht="18" customHeight="1">
      <c r="A49" s="13" t="s">
        <v>65</v>
      </c>
      <c r="B49" s="14">
        <v>0</v>
      </c>
      <c r="C49" s="14">
        <v>5005.25</v>
      </c>
      <c r="D49" s="14">
        <v>0</v>
      </c>
      <c r="E49" s="29">
        <f t="shared" si="1"/>
        <v>5005.25</v>
      </c>
    </row>
    <row r="50" spans="1:5" ht="18" customHeight="1">
      <c r="A50" s="13" t="s">
        <v>46</v>
      </c>
      <c r="B50" s="14">
        <v>0</v>
      </c>
      <c r="C50" s="14">
        <v>0</v>
      </c>
      <c r="D50" s="14">
        <v>2038.28</v>
      </c>
      <c r="E50" s="29">
        <f t="shared" si="1"/>
        <v>2038.28</v>
      </c>
    </row>
    <row r="51" spans="1:5" ht="18" customHeight="1">
      <c r="A51" s="13" t="s">
        <v>73</v>
      </c>
      <c r="B51" s="14">
        <v>9143.98</v>
      </c>
      <c r="C51" s="14">
        <v>0</v>
      </c>
      <c r="D51" s="14">
        <v>0</v>
      </c>
      <c r="E51" s="29">
        <f t="shared" si="1"/>
        <v>9143.98</v>
      </c>
    </row>
    <row r="52" spans="1:5" ht="18" customHeight="1">
      <c r="A52" s="13" t="s">
        <v>66</v>
      </c>
      <c r="B52" s="14">
        <v>0</v>
      </c>
      <c r="C52" s="14">
        <v>6037.84</v>
      </c>
      <c r="D52" s="14">
        <v>0</v>
      </c>
      <c r="E52" s="29">
        <f t="shared" si="1"/>
        <v>6037.84</v>
      </c>
    </row>
    <row r="53" spans="1:5" ht="18" customHeight="1">
      <c r="A53" s="13" t="s">
        <v>47</v>
      </c>
      <c r="B53" s="14">
        <v>0</v>
      </c>
      <c r="C53" s="14">
        <v>63263.67</v>
      </c>
      <c r="D53" s="14">
        <v>47920.74</v>
      </c>
      <c r="E53" s="29">
        <f t="shared" si="1"/>
        <v>111184.41</v>
      </c>
    </row>
    <row r="54" spans="1:5" ht="18" customHeight="1">
      <c r="A54" s="13" t="s">
        <v>80</v>
      </c>
      <c r="B54" s="14">
        <v>1053.6</v>
      </c>
      <c r="C54" s="14">
        <v>0</v>
      </c>
      <c r="D54" s="14">
        <v>0</v>
      </c>
      <c r="E54" s="29">
        <f t="shared" si="1"/>
        <v>1053.6</v>
      </c>
    </row>
    <row r="55" spans="1:5" ht="18" customHeight="1">
      <c r="A55" s="13" t="s">
        <v>54</v>
      </c>
      <c r="B55" s="14">
        <v>163034.72</v>
      </c>
      <c r="C55" s="14">
        <v>0</v>
      </c>
      <c r="D55" s="14">
        <v>8018.94</v>
      </c>
      <c r="E55" s="29">
        <f t="shared" si="1"/>
        <v>171053.66</v>
      </c>
    </row>
    <row r="56" spans="1:5" ht="18" customHeight="1">
      <c r="A56" s="13" t="s">
        <v>84</v>
      </c>
      <c r="B56" s="14">
        <v>29084.1</v>
      </c>
      <c r="C56" s="14">
        <v>0</v>
      </c>
      <c r="D56" s="14">
        <v>0</v>
      </c>
      <c r="E56" s="29">
        <f t="shared" si="1"/>
        <v>29084.1</v>
      </c>
    </row>
    <row r="57" spans="1:5" ht="18" customHeight="1">
      <c r="A57" s="13" t="s">
        <v>88</v>
      </c>
      <c r="B57" s="14">
        <v>6082.44</v>
      </c>
      <c r="C57" s="14">
        <v>0</v>
      </c>
      <c r="D57" s="14">
        <v>0</v>
      </c>
      <c r="E57" s="29">
        <f t="shared" si="1"/>
        <v>6082.44</v>
      </c>
    </row>
    <row r="58" spans="1:5" ht="18" customHeight="1">
      <c r="A58" s="13" t="s">
        <v>55</v>
      </c>
      <c r="B58" s="14">
        <v>49710.48</v>
      </c>
      <c r="C58" s="14">
        <v>0</v>
      </c>
      <c r="D58" s="14">
        <v>5669.16</v>
      </c>
      <c r="E58" s="29">
        <f t="shared" si="1"/>
        <v>55379.64</v>
      </c>
    </row>
    <row r="59" spans="1:5" ht="18" customHeight="1">
      <c r="A59" s="13" t="s">
        <v>53</v>
      </c>
      <c r="B59" s="14">
        <v>28790.61</v>
      </c>
      <c r="C59" s="14">
        <v>9467.62</v>
      </c>
      <c r="D59" s="14">
        <v>5907.5</v>
      </c>
      <c r="E59" s="29">
        <f t="shared" si="1"/>
        <v>44165.73</v>
      </c>
    </row>
    <row r="60" spans="1:5" ht="18" customHeight="1">
      <c r="A60" s="13" t="s">
        <v>83</v>
      </c>
      <c r="B60" s="14">
        <v>5150</v>
      </c>
      <c r="C60" s="14">
        <v>0</v>
      </c>
      <c r="D60" s="14">
        <v>0</v>
      </c>
      <c r="E60" s="29">
        <f t="shared" si="1"/>
        <v>5150</v>
      </c>
    </row>
    <row r="61" spans="1:5" ht="18" customHeight="1">
      <c r="A61" s="13" t="s">
        <v>85</v>
      </c>
      <c r="B61" s="14">
        <v>4807.05</v>
      </c>
      <c r="C61" s="14">
        <v>0</v>
      </c>
      <c r="D61" s="14">
        <v>0</v>
      </c>
      <c r="E61" s="29">
        <f t="shared" si="1"/>
        <v>4807.05</v>
      </c>
    </row>
    <row r="62" spans="1:5" ht="18" customHeight="1">
      <c r="A62" s="13" t="s">
        <v>86</v>
      </c>
      <c r="B62" s="14">
        <v>16253.6</v>
      </c>
      <c r="C62" s="14">
        <v>0</v>
      </c>
      <c r="D62" s="14">
        <v>0</v>
      </c>
      <c r="E62" s="29">
        <f t="shared" si="1"/>
        <v>16253.6</v>
      </c>
    </row>
    <row r="63" spans="1:5" ht="18" customHeight="1">
      <c r="A63" s="13" t="s">
        <v>87</v>
      </c>
      <c r="B63" s="14">
        <v>36331.05</v>
      </c>
      <c r="C63" s="14">
        <v>0</v>
      </c>
      <c r="D63" s="14">
        <v>0</v>
      </c>
      <c r="E63" s="29">
        <f t="shared" si="1"/>
        <v>36331.05</v>
      </c>
    </row>
    <row r="64" spans="1:5" ht="18" customHeight="1">
      <c r="A64" s="13" t="s">
        <v>89</v>
      </c>
      <c r="B64" s="14">
        <v>32227.98</v>
      </c>
      <c r="C64" s="14">
        <v>0</v>
      </c>
      <c r="D64" s="14">
        <v>0</v>
      </c>
      <c r="E64" s="29">
        <f t="shared" si="1"/>
        <v>32227.98</v>
      </c>
    </row>
    <row r="65" spans="1:5" ht="18" customHeight="1">
      <c r="A65" s="13" t="s">
        <v>90</v>
      </c>
      <c r="B65" s="14">
        <v>22693.8</v>
      </c>
      <c r="C65" s="14">
        <v>0</v>
      </c>
      <c r="D65" s="14">
        <v>0</v>
      </c>
      <c r="E65" s="29">
        <f t="shared" si="1"/>
        <v>22693.8</v>
      </c>
    </row>
    <row r="66" spans="1:5" ht="18" customHeight="1">
      <c r="A66" s="13" t="s">
        <v>91</v>
      </c>
      <c r="B66" s="14">
        <v>26989.46</v>
      </c>
      <c r="C66" s="14">
        <v>0</v>
      </c>
      <c r="D66" s="14">
        <v>0</v>
      </c>
      <c r="E66" s="29">
        <f t="shared" si="1"/>
        <v>26989.46</v>
      </c>
    </row>
    <row r="67" spans="1:5" ht="18" customHeight="1">
      <c r="A67" s="13" t="s">
        <v>92</v>
      </c>
      <c r="B67" s="14">
        <v>23617.77</v>
      </c>
      <c r="C67" s="14">
        <v>0</v>
      </c>
      <c r="D67" s="14">
        <v>0</v>
      </c>
      <c r="E67" s="29">
        <f t="shared" si="1"/>
        <v>23617.77</v>
      </c>
    </row>
    <row r="68" spans="1:5" ht="18" customHeight="1">
      <c r="A68" s="13" t="s">
        <v>93</v>
      </c>
      <c r="B68" s="14">
        <v>26439.18</v>
      </c>
      <c r="C68" s="14">
        <v>0</v>
      </c>
      <c r="D68" s="14">
        <v>0</v>
      </c>
      <c r="E68" s="29">
        <f t="shared" si="1"/>
        <v>26439.18</v>
      </c>
    </row>
    <row r="69" spans="1:5" ht="18" customHeight="1">
      <c r="A69" s="13" t="s">
        <v>67</v>
      </c>
      <c r="B69" s="14">
        <v>0</v>
      </c>
      <c r="C69" s="14">
        <v>4800</v>
      </c>
      <c r="D69" s="14">
        <v>0</v>
      </c>
      <c r="E69" s="29">
        <f>SUM(B69:D69)</f>
        <v>4800</v>
      </c>
    </row>
    <row r="70" spans="1:5" ht="18" customHeight="1">
      <c r="A70" s="13" t="s">
        <v>102</v>
      </c>
      <c r="B70" s="14">
        <v>0</v>
      </c>
      <c r="C70" s="14">
        <v>0</v>
      </c>
      <c r="D70" s="14">
        <v>1466.25</v>
      </c>
      <c r="E70" s="29">
        <f>SUM(B70:D70)</f>
        <v>1466.25</v>
      </c>
    </row>
    <row r="71" spans="1:5" ht="18" customHeight="1">
      <c r="A71" s="13" t="s">
        <v>56</v>
      </c>
      <c r="B71" s="17">
        <v>0</v>
      </c>
      <c r="C71" s="17">
        <v>0</v>
      </c>
      <c r="D71" s="17">
        <v>2237.73</v>
      </c>
      <c r="E71" s="33">
        <f>SUM(B71:D71)</f>
        <v>2237.73</v>
      </c>
    </row>
    <row r="72" spans="1:5" ht="24" customHeight="1">
      <c r="A72" s="34" t="s">
        <v>9</v>
      </c>
      <c r="B72" s="28">
        <f>SUM(B4:B71)</f>
        <v>2896949.2099999995</v>
      </c>
      <c r="C72" s="28">
        <f>SUM(C4:C71)</f>
        <v>112828.29</v>
      </c>
      <c r="D72" s="28">
        <f>SUM(D4:D71)</f>
        <v>229558.7</v>
      </c>
      <c r="E72" s="29">
        <f>SUM(B72:D72)</f>
        <v>3239336.1999999997</v>
      </c>
    </row>
    <row r="73" spans="1:5" ht="18" customHeight="1">
      <c r="A73" s="13"/>
      <c r="B73" s="14"/>
      <c r="C73" s="14"/>
      <c r="D73" s="14"/>
      <c r="E73" s="15"/>
    </row>
    <row r="74" spans="1:5" ht="18" customHeight="1">
      <c r="A74" s="13"/>
      <c r="B74" s="14"/>
      <c r="C74" s="14"/>
      <c r="D74" s="14"/>
      <c r="E74" s="15"/>
    </row>
    <row r="75" spans="1:5" ht="18" customHeight="1">
      <c r="A75" s="30"/>
      <c r="B75" s="23"/>
      <c r="C75" s="23"/>
      <c r="D75" s="23"/>
      <c r="E75" s="25"/>
    </row>
    <row r="76" spans="2:5" ht="18" customHeight="1">
      <c r="B76" s="1"/>
      <c r="C76" s="1"/>
      <c r="D76" s="1"/>
      <c r="E76" s="1"/>
    </row>
  </sheetData>
  <mergeCells count="2">
    <mergeCell ref="A1:E1"/>
    <mergeCell ref="A2:E2"/>
  </mergeCells>
  <printOptions/>
  <pageMargins left="0.75" right="0.75" top="0.7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5"/>
  <sheetViews>
    <sheetView workbookViewId="0" topLeftCell="A1">
      <pane ySplit="3" topLeftCell="BM40" activePane="bottomLeft" state="frozen"/>
      <selection pane="topLeft" activeCell="A1" sqref="A1"/>
      <selection pane="bottomLeft" activeCell="F48" sqref="F48"/>
    </sheetView>
  </sheetViews>
  <sheetFormatPr defaultColWidth="9.140625" defaultRowHeight="12.75"/>
  <cols>
    <col min="1" max="1" width="11.140625" style="0" customWidth="1"/>
    <col min="2" max="2" width="12.57421875" style="0" customWidth="1"/>
    <col min="3" max="6" width="16.8515625" style="0" customWidth="1"/>
  </cols>
  <sheetData>
    <row r="1" spans="1:10" ht="41.25" customHeight="1">
      <c r="A1" s="48" t="s">
        <v>105</v>
      </c>
      <c r="B1" s="49"/>
      <c r="C1" s="49"/>
      <c r="D1" s="49"/>
      <c r="E1" s="49"/>
      <c r="F1" s="50"/>
      <c r="G1" s="1"/>
      <c r="H1" s="1"/>
      <c r="I1" s="1"/>
      <c r="J1" s="1"/>
    </row>
    <row r="2" spans="1:10" ht="33" customHeight="1">
      <c r="A2" s="51" t="s">
        <v>107</v>
      </c>
      <c r="B2" s="52"/>
      <c r="C2" s="52"/>
      <c r="D2" s="52"/>
      <c r="E2" s="52"/>
      <c r="F2" s="53"/>
      <c r="G2" s="1"/>
      <c r="H2" s="1"/>
      <c r="I2" s="1"/>
      <c r="J2" s="1"/>
    </row>
    <row r="3" spans="1:10" ht="17.25" customHeight="1">
      <c r="A3" s="6" t="s">
        <v>0</v>
      </c>
      <c r="B3" s="35" t="s">
        <v>16</v>
      </c>
      <c r="C3" s="7" t="s">
        <v>103</v>
      </c>
      <c r="D3" s="7" t="s">
        <v>25</v>
      </c>
      <c r="E3" s="7" t="s">
        <v>10</v>
      </c>
      <c r="F3" s="8" t="s">
        <v>9</v>
      </c>
      <c r="G3" s="1"/>
      <c r="H3" s="1"/>
      <c r="I3" s="1"/>
      <c r="J3" s="1"/>
    </row>
    <row r="4" spans="1:10" ht="18" customHeight="1">
      <c r="A4" s="26" t="s">
        <v>35</v>
      </c>
      <c r="B4" s="27" t="s">
        <v>75</v>
      </c>
      <c r="C4" s="9">
        <v>4614.6</v>
      </c>
      <c r="D4" s="9">
        <v>0</v>
      </c>
      <c r="E4" s="9">
        <v>0</v>
      </c>
      <c r="F4" s="32">
        <f>SUM(C4:E4)</f>
        <v>4614.6</v>
      </c>
      <c r="G4" s="1"/>
      <c r="H4" s="1"/>
      <c r="I4" s="1"/>
      <c r="J4" s="1"/>
    </row>
    <row r="5" spans="1:10" ht="18" customHeight="1">
      <c r="A5" s="26"/>
      <c r="B5" s="27"/>
      <c r="C5" s="5">
        <f>SUM(C4)</f>
        <v>4614.6</v>
      </c>
      <c r="D5" s="5">
        <f>SUM(D4)</f>
        <v>0</v>
      </c>
      <c r="E5" s="5">
        <f>SUM(E4)</f>
        <v>0</v>
      </c>
      <c r="F5" s="22">
        <f>SUM(C5:E5)</f>
        <v>4614.6</v>
      </c>
      <c r="G5" s="1"/>
      <c r="H5" s="1"/>
      <c r="I5" s="1"/>
      <c r="J5" s="1"/>
    </row>
    <row r="6" spans="1:10" s="3" customFormat="1" ht="18" customHeight="1">
      <c r="A6" s="4"/>
      <c r="B6" s="19"/>
      <c r="C6" s="5"/>
      <c r="D6" s="5"/>
      <c r="E6" s="5"/>
      <c r="F6" s="22"/>
      <c r="G6" s="2"/>
      <c r="H6" s="2"/>
      <c r="I6" s="2"/>
      <c r="J6" s="2"/>
    </row>
    <row r="7" spans="1:10" s="3" customFormat="1" ht="18" customHeight="1">
      <c r="A7" s="4" t="s">
        <v>26</v>
      </c>
      <c r="B7" s="19" t="s">
        <v>53</v>
      </c>
      <c r="C7" s="9">
        <v>28790.61</v>
      </c>
      <c r="D7" s="9">
        <v>9467.62</v>
      </c>
      <c r="E7" s="9">
        <v>5907.5</v>
      </c>
      <c r="F7" s="32">
        <f>SUM(C7:E7)</f>
        <v>44165.73</v>
      </c>
      <c r="G7" s="2"/>
      <c r="H7" s="2"/>
      <c r="I7" s="2"/>
      <c r="J7" s="2"/>
    </row>
    <row r="8" spans="1:10" s="3" customFormat="1" ht="18" customHeight="1">
      <c r="A8" s="4"/>
      <c r="B8" s="19"/>
      <c r="C8" s="5">
        <f>SUM(C7)</f>
        <v>28790.61</v>
      </c>
      <c r="D8" s="5">
        <f>SUM(D7)</f>
        <v>9467.62</v>
      </c>
      <c r="E8" s="5">
        <f>SUM(E7)</f>
        <v>5907.5</v>
      </c>
      <c r="F8" s="22">
        <f>SUM(C8:E8)</f>
        <v>44165.73</v>
      </c>
      <c r="G8" s="2"/>
      <c r="H8" s="2"/>
      <c r="I8" s="2"/>
      <c r="J8" s="2"/>
    </row>
    <row r="9" spans="1:10" s="3" customFormat="1" ht="18" customHeight="1">
      <c r="A9" s="4"/>
      <c r="B9" s="19"/>
      <c r="C9" s="5"/>
      <c r="D9" s="5"/>
      <c r="E9" s="5"/>
      <c r="F9" s="22"/>
      <c r="G9" s="2"/>
      <c r="H9" s="2"/>
      <c r="I9" s="2"/>
      <c r="J9" s="2"/>
    </row>
    <row r="10" spans="1:10" s="3" customFormat="1" ht="18" customHeight="1">
      <c r="A10" s="4" t="s">
        <v>1</v>
      </c>
      <c r="B10" s="19" t="s">
        <v>94</v>
      </c>
      <c r="C10" s="5">
        <v>17478.42</v>
      </c>
      <c r="D10" s="5">
        <v>0</v>
      </c>
      <c r="E10" s="5">
        <v>0</v>
      </c>
      <c r="F10" s="22">
        <f>SUM(C10:E10)</f>
        <v>17478.42</v>
      </c>
      <c r="G10" s="2"/>
      <c r="H10" s="2"/>
      <c r="I10" s="2"/>
      <c r="J10" s="2"/>
    </row>
    <row r="11" spans="1:10" s="3" customFormat="1" ht="18" customHeight="1">
      <c r="A11" s="36"/>
      <c r="B11" s="19" t="s">
        <v>50</v>
      </c>
      <c r="C11" s="9">
        <v>299057.72</v>
      </c>
      <c r="D11" s="9">
        <v>0</v>
      </c>
      <c r="E11" s="9">
        <v>75748.72</v>
      </c>
      <c r="F11" s="32">
        <f>SUM(C11:E11)</f>
        <v>374806.43999999994</v>
      </c>
      <c r="G11" s="2"/>
      <c r="H11" s="2"/>
      <c r="I11" s="2"/>
      <c r="J11" s="2"/>
    </row>
    <row r="12" spans="1:10" s="3" customFormat="1" ht="18" customHeight="1">
      <c r="A12" s="4"/>
      <c r="B12" s="19"/>
      <c r="C12" s="5">
        <f>SUM(C10:C11)</f>
        <v>316536.13999999996</v>
      </c>
      <c r="D12" s="5">
        <f>SUM(D10:D11)</f>
        <v>0</v>
      </c>
      <c r="E12" s="5">
        <f>SUM(E10:E11)</f>
        <v>75748.72</v>
      </c>
      <c r="F12" s="22">
        <f>SUM(C12:E12)</f>
        <v>392284.86</v>
      </c>
      <c r="G12" s="2"/>
      <c r="H12" s="2"/>
      <c r="I12" s="2"/>
      <c r="J12" s="2"/>
    </row>
    <row r="13" spans="1:10" s="3" customFormat="1" ht="18" customHeight="1">
      <c r="A13" s="4"/>
      <c r="B13" s="19"/>
      <c r="C13" s="9"/>
      <c r="D13" s="9"/>
      <c r="E13" s="9"/>
      <c r="F13" s="32"/>
      <c r="G13" s="2"/>
      <c r="H13" s="2"/>
      <c r="I13" s="2"/>
      <c r="J13" s="2"/>
    </row>
    <row r="14" spans="1:10" s="3" customFormat="1" ht="18" customHeight="1">
      <c r="A14" s="4" t="s">
        <v>36</v>
      </c>
      <c r="B14" s="19" t="s">
        <v>85</v>
      </c>
      <c r="C14" s="9">
        <v>4807.05</v>
      </c>
      <c r="D14" s="9">
        <v>0</v>
      </c>
      <c r="E14" s="9">
        <v>0</v>
      </c>
      <c r="F14" s="32">
        <f>SUM(C14:E14)</f>
        <v>4807.05</v>
      </c>
      <c r="G14" s="2"/>
      <c r="H14" s="2"/>
      <c r="I14" s="2"/>
      <c r="J14" s="2"/>
    </row>
    <row r="15" spans="1:10" s="3" customFormat="1" ht="18" customHeight="1">
      <c r="A15" s="4"/>
      <c r="B15" s="19"/>
      <c r="C15" s="5">
        <f>SUM(C14)</f>
        <v>4807.05</v>
      </c>
      <c r="D15" s="5">
        <f>SUM(D14)</f>
        <v>0</v>
      </c>
      <c r="E15" s="5">
        <f>SUM(E14)</f>
        <v>0</v>
      </c>
      <c r="F15" s="22">
        <f>SUM(C15:E15)</f>
        <v>4807.05</v>
      </c>
      <c r="G15" s="2"/>
      <c r="H15" s="2"/>
      <c r="I15" s="2"/>
      <c r="J15" s="2"/>
    </row>
    <row r="16" spans="1:10" s="3" customFormat="1" ht="18" customHeight="1">
      <c r="A16" s="4"/>
      <c r="B16" s="19"/>
      <c r="C16" s="5"/>
      <c r="D16" s="5"/>
      <c r="E16" s="5"/>
      <c r="F16" s="22"/>
      <c r="G16" s="2"/>
      <c r="H16" s="2"/>
      <c r="I16" s="2"/>
      <c r="J16" s="2"/>
    </row>
    <row r="17" spans="1:10" s="3" customFormat="1" ht="18" customHeight="1">
      <c r="A17" s="4" t="s">
        <v>2</v>
      </c>
      <c r="B17" s="19" t="s">
        <v>68</v>
      </c>
      <c r="C17" s="5">
        <v>0</v>
      </c>
      <c r="D17" s="5">
        <v>181.8</v>
      </c>
      <c r="E17" s="5">
        <v>0</v>
      </c>
      <c r="F17" s="22">
        <f>SUM(C17:E17)</f>
        <v>181.8</v>
      </c>
      <c r="G17" s="2"/>
      <c r="H17" s="2"/>
      <c r="I17" s="2"/>
      <c r="J17" s="2"/>
    </row>
    <row r="18" spans="1:10" s="3" customFormat="1" ht="18" customHeight="1">
      <c r="A18" s="4"/>
      <c r="B18" s="19" t="s">
        <v>58</v>
      </c>
      <c r="C18" s="5">
        <v>0</v>
      </c>
      <c r="D18" s="5">
        <v>162</v>
      </c>
      <c r="E18" s="5">
        <v>13192.5</v>
      </c>
      <c r="F18" s="22">
        <f>SUM(C18:E18)</f>
        <v>13354.5</v>
      </c>
      <c r="G18" s="2"/>
      <c r="H18" s="2"/>
      <c r="I18" s="2"/>
      <c r="J18" s="2"/>
    </row>
    <row r="19" spans="1:10" s="3" customFormat="1" ht="18" customHeight="1">
      <c r="A19" s="36"/>
      <c r="B19" s="19" t="s">
        <v>20</v>
      </c>
      <c r="C19" s="37">
        <v>11580.45</v>
      </c>
      <c r="D19" s="37">
        <v>0</v>
      </c>
      <c r="E19" s="37">
        <v>0</v>
      </c>
      <c r="F19" s="29">
        <f>SUM(C19:E19)</f>
        <v>11580.45</v>
      </c>
      <c r="G19" s="2"/>
      <c r="H19" s="2"/>
      <c r="I19" s="2"/>
      <c r="J19" s="2"/>
    </row>
    <row r="20" spans="1:10" s="3" customFormat="1" ht="18" customHeight="1">
      <c r="A20" s="4"/>
      <c r="B20" s="19" t="s">
        <v>66</v>
      </c>
      <c r="C20" s="5">
        <v>0</v>
      </c>
      <c r="D20" s="5">
        <v>6037.84</v>
      </c>
      <c r="E20" s="5">
        <v>0</v>
      </c>
      <c r="F20" s="22">
        <f>SUM(C20:E20)</f>
        <v>6037.84</v>
      </c>
      <c r="G20" s="2"/>
      <c r="H20" s="2"/>
      <c r="I20" s="2"/>
      <c r="J20" s="2"/>
    </row>
    <row r="21" spans="1:10" s="3" customFormat="1" ht="18" customHeight="1">
      <c r="A21" s="4"/>
      <c r="B21" s="19" t="s">
        <v>67</v>
      </c>
      <c r="C21" s="9">
        <v>0</v>
      </c>
      <c r="D21" s="9">
        <v>4800</v>
      </c>
      <c r="E21" s="9">
        <v>0</v>
      </c>
      <c r="F21" s="32">
        <f>SUM(C21:E21)</f>
        <v>4800</v>
      </c>
      <c r="G21" s="2"/>
      <c r="H21" s="2"/>
      <c r="I21" s="2"/>
      <c r="J21" s="2"/>
    </row>
    <row r="22" spans="1:10" s="3" customFormat="1" ht="18" customHeight="1">
      <c r="A22" s="4"/>
      <c r="B22" s="19"/>
      <c r="C22" s="5">
        <f>SUM(C17:C21)</f>
        <v>11580.45</v>
      </c>
      <c r="D22" s="5">
        <f>SUM(D17:D21)</f>
        <v>11181.64</v>
      </c>
      <c r="E22" s="5">
        <f>SUM(E17:E21)</f>
        <v>13192.5</v>
      </c>
      <c r="F22" s="22">
        <f>SUM(F17:F21)</f>
        <v>35954.59</v>
      </c>
      <c r="G22" s="2"/>
      <c r="H22" s="2"/>
      <c r="I22" s="2"/>
      <c r="J22" s="2"/>
    </row>
    <row r="23" spans="1:10" s="3" customFormat="1" ht="18" customHeight="1">
      <c r="A23" s="4"/>
      <c r="B23" s="19"/>
      <c r="C23" s="5"/>
      <c r="D23" s="5"/>
      <c r="E23" s="5"/>
      <c r="F23" s="22"/>
      <c r="G23" s="2"/>
      <c r="H23" s="2"/>
      <c r="I23" s="2"/>
      <c r="J23" s="2"/>
    </row>
    <row r="24" spans="1:10" s="3" customFormat="1" ht="18" customHeight="1">
      <c r="A24" s="4" t="s">
        <v>37</v>
      </c>
      <c r="B24" s="19" t="s">
        <v>76</v>
      </c>
      <c r="C24" s="9">
        <v>10350.72</v>
      </c>
      <c r="D24" s="9">
        <v>0</v>
      </c>
      <c r="E24" s="9">
        <v>0</v>
      </c>
      <c r="F24" s="32">
        <f>SUM(C24:E24)</f>
        <v>10350.72</v>
      </c>
      <c r="G24" s="2"/>
      <c r="H24" s="2"/>
      <c r="I24" s="2"/>
      <c r="J24" s="2"/>
    </row>
    <row r="25" spans="1:10" s="3" customFormat="1" ht="18" customHeight="1">
      <c r="A25" s="4"/>
      <c r="B25" s="19"/>
      <c r="C25" s="5">
        <f>SUM(C24)</f>
        <v>10350.72</v>
      </c>
      <c r="D25" s="5">
        <f>SUM(D24)</f>
        <v>0</v>
      </c>
      <c r="E25" s="5">
        <f>SUM(E24)</f>
        <v>0</v>
      </c>
      <c r="F25" s="22">
        <f>SUM(C25:E25)</f>
        <v>10350.72</v>
      </c>
      <c r="G25" s="2"/>
      <c r="H25" s="2"/>
      <c r="I25" s="2"/>
      <c r="J25" s="2"/>
    </row>
    <row r="26" spans="1:10" s="3" customFormat="1" ht="18" customHeight="1">
      <c r="A26" s="4"/>
      <c r="B26" s="19"/>
      <c r="C26" s="5"/>
      <c r="D26" s="5"/>
      <c r="E26" s="5"/>
      <c r="F26" s="22"/>
      <c r="G26" s="2"/>
      <c r="H26" s="2"/>
      <c r="I26" s="2"/>
      <c r="J26" s="2"/>
    </row>
    <row r="27" spans="1:10" s="3" customFormat="1" ht="18" customHeight="1">
      <c r="A27" s="4" t="s">
        <v>38</v>
      </c>
      <c r="B27" s="19" t="s">
        <v>84</v>
      </c>
      <c r="C27" s="9">
        <v>29084.1</v>
      </c>
      <c r="D27" s="9">
        <v>0</v>
      </c>
      <c r="E27" s="9">
        <v>0</v>
      </c>
      <c r="F27" s="32">
        <f>SUM(C27:E27)</f>
        <v>29084.1</v>
      </c>
      <c r="G27" s="2"/>
      <c r="H27" s="2"/>
      <c r="I27" s="2"/>
      <c r="J27" s="2"/>
    </row>
    <row r="28" spans="1:10" s="3" customFormat="1" ht="18" customHeight="1">
      <c r="A28" s="4"/>
      <c r="B28" s="19"/>
      <c r="C28" s="5">
        <f>SUM(C27)</f>
        <v>29084.1</v>
      </c>
      <c r="D28" s="5">
        <f>SUM(D27)</f>
        <v>0</v>
      </c>
      <c r="E28" s="5">
        <f>SUM(E27)</f>
        <v>0</v>
      </c>
      <c r="F28" s="22">
        <f>SUM(F27)</f>
        <v>29084.1</v>
      </c>
      <c r="G28" s="2"/>
      <c r="H28" s="2"/>
      <c r="I28" s="2"/>
      <c r="J28" s="2"/>
    </row>
    <row r="29" spans="1:10" s="3" customFormat="1" ht="18" customHeight="1">
      <c r="A29" s="4"/>
      <c r="B29" s="19"/>
      <c r="C29" s="5"/>
      <c r="D29" s="5"/>
      <c r="E29" s="5"/>
      <c r="F29" s="22"/>
      <c r="G29" s="2"/>
      <c r="H29" s="2"/>
      <c r="I29" s="2"/>
      <c r="J29" s="2"/>
    </row>
    <row r="30" spans="1:10" s="3" customFormat="1" ht="18" customHeight="1">
      <c r="A30" s="4" t="s">
        <v>27</v>
      </c>
      <c r="B30" s="19" t="s">
        <v>60</v>
      </c>
      <c r="C30" s="9">
        <v>142002.62</v>
      </c>
      <c r="D30" s="9">
        <v>0</v>
      </c>
      <c r="E30" s="9">
        <v>6298.19</v>
      </c>
      <c r="F30" s="32">
        <f>SUM(C30:E30)</f>
        <v>148300.81</v>
      </c>
      <c r="G30" s="2"/>
      <c r="H30" s="2"/>
      <c r="I30" s="2"/>
      <c r="J30" s="2"/>
    </row>
    <row r="31" spans="1:10" s="3" customFormat="1" ht="18" customHeight="1">
      <c r="A31" s="4"/>
      <c r="B31" s="19"/>
      <c r="C31" s="5">
        <f>SUM(C30)</f>
        <v>142002.62</v>
      </c>
      <c r="D31" s="5">
        <f>SUM(D30)</f>
        <v>0</v>
      </c>
      <c r="E31" s="5">
        <f>SUM(E30)</f>
        <v>6298.19</v>
      </c>
      <c r="F31" s="22">
        <f>SUM(C31:E31)</f>
        <v>148300.81</v>
      </c>
      <c r="G31" s="2"/>
      <c r="H31" s="2"/>
      <c r="I31" s="2"/>
      <c r="J31" s="2"/>
    </row>
    <row r="32" spans="1:10" s="3" customFormat="1" ht="18" customHeight="1">
      <c r="A32" s="4"/>
      <c r="B32" s="19"/>
      <c r="C32" s="5"/>
      <c r="D32" s="5"/>
      <c r="E32" s="5"/>
      <c r="F32" s="22"/>
      <c r="G32" s="2"/>
      <c r="H32" s="2"/>
      <c r="I32" s="2"/>
      <c r="J32" s="2"/>
    </row>
    <row r="33" spans="1:10" s="3" customFormat="1" ht="18" customHeight="1">
      <c r="A33" s="4" t="s">
        <v>28</v>
      </c>
      <c r="B33" s="19" t="s">
        <v>77</v>
      </c>
      <c r="C33" s="5">
        <v>3087.88</v>
      </c>
      <c r="D33" s="5">
        <v>0</v>
      </c>
      <c r="E33" s="5">
        <v>0</v>
      </c>
      <c r="F33" s="22">
        <f>SUM(C33:E33)</f>
        <v>3087.88</v>
      </c>
      <c r="G33" s="2"/>
      <c r="H33" s="2"/>
      <c r="I33" s="2"/>
      <c r="J33" s="2"/>
    </row>
    <row r="34" spans="1:10" s="3" customFormat="1" ht="18" customHeight="1">
      <c r="A34" s="4"/>
      <c r="B34" s="19" t="s">
        <v>48</v>
      </c>
      <c r="C34" s="5">
        <v>112375.93</v>
      </c>
      <c r="D34" s="5">
        <v>0</v>
      </c>
      <c r="E34" s="5">
        <v>9355.14</v>
      </c>
      <c r="F34" s="22">
        <f>SUM(C34:E34)</f>
        <v>121731.06999999999</v>
      </c>
      <c r="G34" s="2"/>
      <c r="H34" s="2"/>
      <c r="I34" s="2"/>
      <c r="J34" s="2"/>
    </row>
    <row r="35" spans="1:10" s="3" customFormat="1" ht="18" customHeight="1">
      <c r="A35" s="4"/>
      <c r="B35" s="19" t="s">
        <v>79</v>
      </c>
      <c r="C35" s="5">
        <v>2079.32</v>
      </c>
      <c r="D35" s="5">
        <v>0</v>
      </c>
      <c r="E35" s="5">
        <v>0</v>
      </c>
      <c r="F35" s="22">
        <f>SUM(C35:E35)</f>
        <v>2079.32</v>
      </c>
      <c r="G35" s="2"/>
      <c r="H35" s="2"/>
      <c r="I35" s="2"/>
      <c r="J35" s="2"/>
    </row>
    <row r="36" spans="1:10" s="3" customFormat="1" ht="18" customHeight="1">
      <c r="A36" s="4"/>
      <c r="B36" s="19" t="s">
        <v>49</v>
      </c>
      <c r="C36" s="9">
        <v>0</v>
      </c>
      <c r="D36" s="9">
        <v>0</v>
      </c>
      <c r="E36" s="9">
        <v>31.68</v>
      </c>
      <c r="F36" s="32">
        <f>SUM(C36:E36)</f>
        <v>31.68</v>
      </c>
      <c r="G36" s="2"/>
      <c r="H36" s="2"/>
      <c r="I36" s="2"/>
      <c r="J36" s="2"/>
    </row>
    <row r="37" spans="1:10" s="3" customFormat="1" ht="18" customHeight="1">
      <c r="A37" s="4"/>
      <c r="B37" s="19"/>
      <c r="C37" s="5">
        <f>SUM(C33:C36)</f>
        <v>117543.13</v>
      </c>
      <c r="D37" s="5">
        <f>SUM(D33:D36)</f>
        <v>0</v>
      </c>
      <c r="E37" s="5">
        <f>SUM(E33:E36)</f>
        <v>9386.82</v>
      </c>
      <c r="F37" s="22">
        <f>SUM(C37:E37)</f>
        <v>126929.95000000001</v>
      </c>
      <c r="G37" s="2"/>
      <c r="H37" s="2"/>
      <c r="I37" s="2"/>
      <c r="J37" s="2"/>
    </row>
    <row r="38" spans="1:10" s="3" customFormat="1" ht="18" customHeight="1">
      <c r="A38" s="4"/>
      <c r="B38" s="19"/>
      <c r="C38" s="5"/>
      <c r="D38" s="5"/>
      <c r="E38" s="5"/>
      <c r="F38" s="22"/>
      <c r="G38" s="2"/>
      <c r="H38" s="2"/>
      <c r="I38" s="2"/>
      <c r="J38" s="2"/>
    </row>
    <row r="39" spans="1:10" s="3" customFormat="1" ht="18" customHeight="1">
      <c r="A39" s="4" t="s">
        <v>13</v>
      </c>
      <c r="B39" s="19" t="s">
        <v>96</v>
      </c>
      <c r="C39" s="9">
        <v>11566.21</v>
      </c>
      <c r="D39" s="9">
        <v>0</v>
      </c>
      <c r="E39" s="9">
        <v>0</v>
      </c>
      <c r="F39" s="32">
        <f>SUM(C39:E39)</f>
        <v>11566.21</v>
      </c>
      <c r="G39" s="2"/>
      <c r="H39" s="2"/>
      <c r="I39" s="2"/>
      <c r="J39" s="2"/>
    </row>
    <row r="40" spans="1:10" s="3" customFormat="1" ht="18" customHeight="1">
      <c r="A40" s="4"/>
      <c r="B40" s="19"/>
      <c r="C40" s="5">
        <f>SUM(C39)</f>
        <v>11566.21</v>
      </c>
      <c r="D40" s="5">
        <f>SUM(D39)</f>
        <v>0</v>
      </c>
      <c r="E40" s="5">
        <f>SUM(E39)</f>
        <v>0</v>
      </c>
      <c r="F40" s="22">
        <f>SUM(C40:E40)</f>
        <v>11566.21</v>
      </c>
      <c r="G40" s="2"/>
      <c r="H40" s="2"/>
      <c r="I40" s="2"/>
      <c r="J40" s="2"/>
    </row>
    <row r="41" spans="1:10" s="3" customFormat="1" ht="18" customHeight="1">
      <c r="A41" s="4"/>
      <c r="B41" s="19"/>
      <c r="C41" s="5"/>
      <c r="D41" s="5"/>
      <c r="E41" s="5"/>
      <c r="F41" s="22"/>
      <c r="G41" s="2"/>
      <c r="H41" s="2"/>
      <c r="I41" s="2"/>
      <c r="J41" s="2"/>
    </row>
    <row r="42" spans="1:10" s="3" customFormat="1" ht="18" customHeight="1">
      <c r="A42" s="4" t="s">
        <v>3</v>
      </c>
      <c r="B42" s="19" t="s">
        <v>57</v>
      </c>
      <c r="C42" s="9">
        <v>434142.73</v>
      </c>
      <c r="D42" s="9">
        <v>0</v>
      </c>
      <c r="E42" s="9">
        <v>19502.98</v>
      </c>
      <c r="F42" s="32">
        <f>SUM(C42:E42)</f>
        <v>453645.70999999996</v>
      </c>
      <c r="G42" s="2"/>
      <c r="H42" s="2"/>
      <c r="I42" s="2"/>
      <c r="J42" s="2"/>
    </row>
    <row r="43" spans="1:10" s="3" customFormat="1" ht="18" customHeight="1">
      <c r="A43" s="4"/>
      <c r="B43" s="19"/>
      <c r="C43" s="5">
        <f>SUM(C42)</f>
        <v>434142.73</v>
      </c>
      <c r="D43" s="5">
        <f>SUM(D42)</f>
        <v>0</v>
      </c>
      <c r="E43" s="5">
        <f>SUM(E42)</f>
        <v>19502.98</v>
      </c>
      <c r="F43" s="22">
        <f>SUM(C43:E43)</f>
        <v>453645.70999999996</v>
      </c>
      <c r="G43" s="2"/>
      <c r="H43" s="2"/>
      <c r="I43" s="2"/>
      <c r="J43" s="2"/>
    </row>
    <row r="44" spans="1:10" s="3" customFormat="1" ht="18" customHeight="1">
      <c r="A44" s="4"/>
      <c r="B44" s="19"/>
      <c r="C44" s="5"/>
      <c r="D44" s="5"/>
      <c r="E44" s="5"/>
      <c r="F44" s="22"/>
      <c r="G44" s="2"/>
      <c r="H44" s="2"/>
      <c r="I44" s="2"/>
      <c r="J44" s="2"/>
    </row>
    <row r="45" spans="1:10" s="3" customFormat="1" ht="18" customHeight="1">
      <c r="A45" s="4" t="s">
        <v>29</v>
      </c>
      <c r="B45" s="19" t="s">
        <v>97</v>
      </c>
      <c r="C45" s="5">
        <v>43025.25</v>
      </c>
      <c r="D45" s="5">
        <v>0</v>
      </c>
      <c r="E45" s="5">
        <v>0</v>
      </c>
      <c r="F45" s="22">
        <f aca="true" t="shared" si="0" ref="F45:F52">SUM(C45:E45)</f>
        <v>43025.25</v>
      </c>
      <c r="G45" s="2"/>
      <c r="H45" s="2"/>
      <c r="I45" s="2"/>
      <c r="J45" s="2"/>
    </row>
    <row r="46" spans="1:10" s="3" customFormat="1" ht="18" customHeight="1">
      <c r="A46" s="36"/>
      <c r="B46" s="19" t="s">
        <v>59</v>
      </c>
      <c r="C46" s="5">
        <v>20503.64</v>
      </c>
      <c r="D46" s="5">
        <v>0</v>
      </c>
      <c r="E46" s="5">
        <v>20</v>
      </c>
      <c r="F46" s="22">
        <f t="shared" si="0"/>
        <v>20523.64</v>
      </c>
      <c r="G46" s="2"/>
      <c r="H46" s="2"/>
      <c r="I46" s="2"/>
      <c r="J46" s="2"/>
    </row>
    <row r="47" spans="1:10" s="3" customFormat="1" ht="18" customHeight="1">
      <c r="A47" s="4"/>
      <c r="B47" s="19" t="s">
        <v>61</v>
      </c>
      <c r="C47" s="5">
        <v>0</v>
      </c>
      <c r="D47" s="5">
        <v>0</v>
      </c>
      <c r="E47" s="5">
        <v>27.08</v>
      </c>
      <c r="F47" s="22">
        <f t="shared" si="0"/>
        <v>27.08</v>
      </c>
      <c r="G47" s="2"/>
      <c r="H47" s="2"/>
      <c r="I47" s="2"/>
      <c r="J47" s="2"/>
    </row>
    <row r="48" spans="1:10" s="3" customFormat="1" ht="18" customHeight="1">
      <c r="A48" s="4"/>
      <c r="B48" s="19" t="s">
        <v>112</v>
      </c>
      <c r="C48" s="5">
        <v>4755.5</v>
      </c>
      <c r="D48" s="5">
        <v>0</v>
      </c>
      <c r="E48" s="5">
        <v>0</v>
      </c>
      <c r="F48" s="22">
        <f t="shared" si="0"/>
        <v>4755.5</v>
      </c>
      <c r="G48" s="2"/>
      <c r="H48" s="2"/>
      <c r="I48" s="2"/>
      <c r="J48" s="2"/>
    </row>
    <row r="49" spans="1:10" s="3" customFormat="1" ht="18" customHeight="1">
      <c r="A49" s="4"/>
      <c r="B49" s="19" t="s">
        <v>63</v>
      </c>
      <c r="C49" s="5">
        <v>78415.72</v>
      </c>
      <c r="D49" s="5">
        <v>0</v>
      </c>
      <c r="E49" s="5">
        <v>700.75</v>
      </c>
      <c r="F49" s="22">
        <f t="shared" si="0"/>
        <v>79116.47</v>
      </c>
      <c r="G49" s="2"/>
      <c r="H49" s="2"/>
      <c r="I49" s="2"/>
      <c r="J49" s="2"/>
    </row>
    <row r="50" spans="1:10" s="3" customFormat="1" ht="18" customHeight="1">
      <c r="A50" s="4"/>
      <c r="B50" s="19" t="s">
        <v>111</v>
      </c>
      <c r="C50" s="5">
        <v>2014.34</v>
      </c>
      <c r="D50" s="5">
        <v>0</v>
      </c>
      <c r="E50" s="5">
        <v>0</v>
      </c>
      <c r="F50" s="22">
        <f t="shared" si="0"/>
        <v>2014.34</v>
      </c>
      <c r="G50" s="2"/>
      <c r="H50" s="2"/>
      <c r="I50" s="2"/>
      <c r="J50" s="2"/>
    </row>
    <row r="51" spans="1:10" s="3" customFormat="1" ht="18" customHeight="1">
      <c r="A51" s="4"/>
      <c r="B51" s="19" t="s">
        <v>46</v>
      </c>
      <c r="C51" s="5">
        <v>0</v>
      </c>
      <c r="D51" s="5">
        <v>0</v>
      </c>
      <c r="E51" s="5">
        <v>2038.28</v>
      </c>
      <c r="F51" s="22">
        <f t="shared" si="0"/>
        <v>2038.28</v>
      </c>
      <c r="G51" s="2"/>
      <c r="H51" s="2"/>
      <c r="I51" s="2"/>
      <c r="J51" s="2"/>
    </row>
    <row r="52" spans="1:10" s="3" customFormat="1" ht="18" customHeight="1">
      <c r="A52" s="4"/>
      <c r="B52" s="19" t="s">
        <v>56</v>
      </c>
      <c r="C52" s="9">
        <v>0</v>
      </c>
      <c r="D52" s="9">
        <v>0</v>
      </c>
      <c r="E52" s="9">
        <v>2237.73</v>
      </c>
      <c r="F52" s="32">
        <f t="shared" si="0"/>
        <v>2237.73</v>
      </c>
      <c r="G52" s="2"/>
      <c r="H52" s="2"/>
      <c r="I52" s="2"/>
      <c r="J52" s="2"/>
    </row>
    <row r="53" spans="1:10" s="3" customFormat="1" ht="18" customHeight="1">
      <c r="A53" s="4"/>
      <c r="B53" s="19"/>
      <c r="C53" s="5">
        <f>SUM(C45:C52)</f>
        <v>148714.44999999998</v>
      </c>
      <c r="D53" s="5">
        <f>SUM(D45:D52)</f>
        <v>0</v>
      </c>
      <c r="E53" s="5">
        <f>SUM(E45:E52)</f>
        <v>5023.84</v>
      </c>
      <c r="F53" s="22">
        <f>SUM(C53:E53)</f>
        <v>153738.28999999998</v>
      </c>
      <c r="G53" s="2"/>
      <c r="H53" s="2"/>
      <c r="I53" s="2"/>
      <c r="J53" s="2"/>
    </row>
    <row r="54" spans="1:10" s="3" customFormat="1" ht="18" customHeight="1">
      <c r="A54" s="4"/>
      <c r="B54" s="19"/>
      <c r="C54" s="5"/>
      <c r="D54" s="5"/>
      <c r="E54" s="5"/>
      <c r="F54" s="22"/>
      <c r="G54" s="2"/>
      <c r="H54" s="2"/>
      <c r="I54" s="2"/>
      <c r="J54" s="2"/>
    </row>
    <row r="55" spans="1:10" s="3" customFormat="1" ht="18" customHeight="1">
      <c r="A55" s="4" t="s">
        <v>4</v>
      </c>
      <c r="B55" s="19" t="s">
        <v>100</v>
      </c>
      <c r="C55" s="5">
        <v>4838.39</v>
      </c>
      <c r="D55" s="5">
        <v>0</v>
      </c>
      <c r="E55" s="5">
        <v>0</v>
      </c>
      <c r="F55" s="22">
        <f aca="true" t="shared" si="1" ref="F55:F60">SUM(C55:E55)</f>
        <v>4838.39</v>
      </c>
      <c r="G55" s="2"/>
      <c r="H55" s="2"/>
      <c r="I55" s="2"/>
      <c r="J55" s="2"/>
    </row>
    <row r="56" spans="1:10" s="3" customFormat="1" ht="18" customHeight="1">
      <c r="A56" s="36"/>
      <c r="B56" s="19" t="s">
        <v>22</v>
      </c>
      <c r="C56" s="5">
        <v>87746.35</v>
      </c>
      <c r="D56" s="5">
        <v>0</v>
      </c>
      <c r="E56" s="5">
        <v>0</v>
      </c>
      <c r="F56" s="22">
        <f t="shared" si="1"/>
        <v>87746.35</v>
      </c>
      <c r="G56" s="2"/>
      <c r="H56" s="2"/>
      <c r="I56" s="2"/>
      <c r="J56" s="2"/>
    </row>
    <row r="57" spans="1:10" s="3" customFormat="1" ht="18" customHeight="1">
      <c r="A57" s="36"/>
      <c r="B57" s="19" t="s">
        <v>101</v>
      </c>
      <c r="C57" s="5">
        <v>27014.27</v>
      </c>
      <c r="D57" s="5">
        <v>0</v>
      </c>
      <c r="E57" s="5">
        <v>0</v>
      </c>
      <c r="F57" s="22">
        <f t="shared" si="1"/>
        <v>27014.27</v>
      </c>
      <c r="G57" s="2"/>
      <c r="H57" s="2"/>
      <c r="I57" s="2"/>
      <c r="J57" s="2"/>
    </row>
    <row r="58" spans="1:10" s="3" customFormat="1" ht="18" customHeight="1">
      <c r="A58" s="4"/>
      <c r="B58" s="19" t="s">
        <v>45</v>
      </c>
      <c r="C58" s="5">
        <v>20750.96</v>
      </c>
      <c r="D58" s="5">
        <v>0</v>
      </c>
      <c r="E58" s="5">
        <v>73.8</v>
      </c>
      <c r="F58" s="22">
        <f t="shared" si="1"/>
        <v>20824.76</v>
      </c>
      <c r="G58" s="2"/>
      <c r="H58" s="2"/>
      <c r="I58" s="2"/>
      <c r="J58" s="2"/>
    </row>
    <row r="59" spans="1:10" s="3" customFormat="1" ht="18" customHeight="1">
      <c r="A59" s="4"/>
      <c r="B59" s="19" t="s">
        <v>70</v>
      </c>
      <c r="C59" s="5">
        <v>55021.2</v>
      </c>
      <c r="D59" s="5">
        <v>0</v>
      </c>
      <c r="E59" s="5">
        <v>0</v>
      </c>
      <c r="F59" s="22">
        <f t="shared" si="1"/>
        <v>55021.2</v>
      </c>
      <c r="G59" s="2"/>
      <c r="H59" s="2"/>
      <c r="I59" s="2"/>
      <c r="J59" s="2"/>
    </row>
    <row r="60" spans="1:10" s="3" customFormat="1" ht="18" customHeight="1">
      <c r="A60" s="4"/>
      <c r="B60" s="19" t="s">
        <v>71</v>
      </c>
      <c r="C60" s="5">
        <v>5612.57</v>
      </c>
      <c r="D60" s="5">
        <v>0</v>
      </c>
      <c r="E60" s="5">
        <v>0</v>
      </c>
      <c r="F60" s="22">
        <f t="shared" si="1"/>
        <v>5612.57</v>
      </c>
      <c r="G60" s="2"/>
      <c r="H60" s="2"/>
      <c r="I60" s="2"/>
      <c r="J60" s="2"/>
    </row>
    <row r="61" spans="1:10" s="3" customFormat="1" ht="18" customHeight="1">
      <c r="A61" s="4"/>
      <c r="B61" s="19" t="s">
        <v>78</v>
      </c>
      <c r="C61" s="9">
        <v>87771.44</v>
      </c>
      <c r="D61" s="9">
        <v>0</v>
      </c>
      <c r="E61" s="9">
        <v>0</v>
      </c>
      <c r="F61" s="32">
        <f>SUM(C61:E61)</f>
        <v>87771.44</v>
      </c>
      <c r="G61" s="2"/>
      <c r="H61" s="2"/>
      <c r="I61" s="2"/>
      <c r="J61" s="2"/>
    </row>
    <row r="62" spans="1:10" s="3" customFormat="1" ht="18" customHeight="1">
      <c r="A62" s="4"/>
      <c r="B62" s="19"/>
      <c r="C62" s="5">
        <f>SUM(C55:C61)</f>
        <v>288755.18</v>
      </c>
      <c r="D62" s="5">
        <f>SUM(D55:D61)</f>
        <v>0</v>
      </c>
      <c r="E62" s="5">
        <f>SUM(E55:E61)</f>
        <v>73.8</v>
      </c>
      <c r="F62" s="22">
        <f>SUM(C62:E62)</f>
        <v>288828.98</v>
      </c>
      <c r="G62" s="2"/>
      <c r="H62" s="2"/>
      <c r="I62" s="2"/>
      <c r="J62" s="2"/>
    </row>
    <row r="63" spans="1:10" s="3" customFormat="1" ht="18" customHeight="1">
      <c r="A63" s="4"/>
      <c r="B63" s="19"/>
      <c r="C63" s="5"/>
      <c r="D63" s="5"/>
      <c r="E63" s="5"/>
      <c r="F63" s="22"/>
      <c r="G63" s="2"/>
      <c r="H63" s="2"/>
      <c r="I63" s="2"/>
      <c r="J63" s="2"/>
    </row>
    <row r="64" spans="1:10" s="3" customFormat="1" ht="18" customHeight="1">
      <c r="A64" s="4" t="s">
        <v>39</v>
      </c>
      <c r="B64" s="19" t="s">
        <v>80</v>
      </c>
      <c r="C64" s="9">
        <v>1053.6</v>
      </c>
      <c r="D64" s="9">
        <v>0</v>
      </c>
      <c r="E64" s="9">
        <v>0</v>
      </c>
      <c r="F64" s="32">
        <f>SUM(C64:E64)</f>
        <v>1053.6</v>
      </c>
      <c r="G64" s="2"/>
      <c r="H64" s="2"/>
      <c r="I64" s="2"/>
      <c r="J64" s="2"/>
    </row>
    <row r="65" spans="1:10" s="3" customFormat="1" ht="18" customHeight="1">
      <c r="A65" s="4"/>
      <c r="B65" s="19"/>
      <c r="C65" s="5">
        <f>SUM(C64)</f>
        <v>1053.6</v>
      </c>
      <c r="D65" s="5">
        <f>SUM(D64)</f>
        <v>0</v>
      </c>
      <c r="E65" s="5">
        <f>SUM(E64)</f>
        <v>0</v>
      </c>
      <c r="F65" s="22">
        <f>SUM(C65:E65)</f>
        <v>1053.6</v>
      </c>
      <c r="G65" s="2"/>
      <c r="H65" s="2"/>
      <c r="I65" s="2"/>
      <c r="J65" s="2"/>
    </row>
    <row r="66" spans="1:10" s="3" customFormat="1" ht="18" customHeight="1">
      <c r="A66" s="4"/>
      <c r="B66" s="19"/>
      <c r="C66" s="5"/>
      <c r="D66" s="5"/>
      <c r="E66" s="5"/>
      <c r="F66" s="22"/>
      <c r="G66" s="2"/>
      <c r="H66" s="2"/>
      <c r="I66" s="2"/>
      <c r="J66" s="2"/>
    </row>
    <row r="67" spans="1:10" ht="17.25" customHeight="1">
      <c r="A67" s="4" t="s">
        <v>17</v>
      </c>
      <c r="B67" s="19" t="s">
        <v>21</v>
      </c>
      <c r="C67" s="9">
        <v>53717.55</v>
      </c>
      <c r="D67" s="9">
        <v>0</v>
      </c>
      <c r="E67" s="9">
        <v>0</v>
      </c>
      <c r="F67" s="32">
        <f>SUM(C67:E67)</f>
        <v>53717.55</v>
      </c>
      <c r="G67" s="1"/>
      <c r="H67" s="1"/>
      <c r="I67" s="1"/>
      <c r="J67" s="1"/>
    </row>
    <row r="68" spans="1:10" ht="17.25" customHeight="1">
      <c r="A68" s="4"/>
      <c r="B68" s="19"/>
      <c r="C68" s="5">
        <f>SUM(C67)</f>
        <v>53717.55</v>
      </c>
      <c r="D68" s="5">
        <f>SUM(D67)</f>
        <v>0</v>
      </c>
      <c r="E68" s="5">
        <f>SUM(E67)</f>
        <v>0</v>
      </c>
      <c r="F68" s="22">
        <f>SUM(C68:E68)</f>
        <v>53717.55</v>
      </c>
      <c r="G68" s="1"/>
      <c r="H68" s="1"/>
      <c r="I68" s="1"/>
      <c r="J68" s="1"/>
    </row>
    <row r="69" spans="1:10" ht="17.25" customHeight="1">
      <c r="A69" s="4"/>
      <c r="B69" s="19"/>
      <c r="C69" s="5"/>
      <c r="D69" s="5"/>
      <c r="E69" s="5"/>
      <c r="F69" s="22"/>
      <c r="G69" s="1"/>
      <c r="H69" s="1"/>
      <c r="I69" s="1"/>
      <c r="J69" s="1"/>
    </row>
    <row r="70" spans="1:10" ht="18" customHeight="1">
      <c r="A70" s="4" t="s">
        <v>14</v>
      </c>
      <c r="B70" s="19" t="s">
        <v>23</v>
      </c>
      <c r="C70" s="9">
        <v>27573.47</v>
      </c>
      <c r="D70" s="9">
        <v>0</v>
      </c>
      <c r="E70" s="9">
        <v>283.86</v>
      </c>
      <c r="F70" s="32">
        <f>SUM(C70:E70)</f>
        <v>27857.33</v>
      </c>
      <c r="G70" s="1"/>
      <c r="H70" s="1"/>
      <c r="I70" s="1"/>
      <c r="J70" s="1"/>
    </row>
    <row r="71" spans="1:10" ht="18" customHeight="1">
      <c r="A71" s="4"/>
      <c r="B71" s="19"/>
      <c r="C71" s="5">
        <f>SUM(C70)</f>
        <v>27573.47</v>
      </c>
      <c r="D71" s="5">
        <f>SUM(D70)</f>
        <v>0</v>
      </c>
      <c r="E71" s="5">
        <f>SUM(E70)</f>
        <v>283.86</v>
      </c>
      <c r="F71" s="22">
        <f>SUM(C71:E71)</f>
        <v>27857.33</v>
      </c>
      <c r="G71" s="1"/>
      <c r="H71" s="1"/>
      <c r="I71" s="1"/>
      <c r="J71" s="1"/>
    </row>
    <row r="72" spans="1:10" ht="17.25" customHeight="1">
      <c r="A72" s="4"/>
      <c r="B72" s="19"/>
      <c r="C72" s="5"/>
      <c r="D72" s="5"/>
      <c r="E72" s="5"/>
      <c r="F72" s="22"/>
      <c r="G72" s="1"/>
      <c r="H72" s="1"/>
      <c r="I72" s="1"/>
      <c r="J72" s="1"/>
    </row>
    <row r="73" spans="1:10" ht="18" customHeight="1">
      <c r="A73" s="4" t="s">
        <v>5</v>
      </c>
      <c r="B73" s="19" t="s">
        <v>69</v>
      </c>
      <c r="C73" s="5">
        <v>42899.55</v>
      </c>
      <c r="D73" s="5">
        <v>0</v>
      </c>
      <c r="E73" s="5">
        <v>0</v>
      </c>
      <c r="F73" s="22">
        <f>SUM(C73:E73)</f>
        <v>42899.55</v>
      </c>
      <c r="G73" s="1"/>
      <c r="H73" s="1"/>
      <c r="I73" s="1"/>
      <c r="J73" s="1"/>
    </row>
    <row r="74" spans="1:10" ht="18" customHeight="1">
      <c r="A74" s="4"/>
      <c r="B74" s="19" t="s">
        <v>72</v>
      </c>
      <c r="C74" s="5">
        <v>102839.15</v>
      </c>
      <c r="D74" s="5">
        <v>0</v>
      </c>
      <c r="E74" s="5">
        <v>0</v>
      </c>
      <c r="F74" s="22">
        <f>SUM(C74:E74)</f>
        <v>102839.15</v>
      </c>
      <c r="G74" s="1"/>
      <c r="H74" s="1"/>
      <c r="I74" s="1"/>
      <c r="J74" s="1"/>
    </row>
    <row r="75" spans="1:10" ht="18" customHeight="1">
      <c r="A75" s="4"/>
      <c r="B75" s="19" t="s">
        <v>51</v>
      </c>
      <c r="C75" s="9">
        <v>126153.79</v>
      </c>
      <c r="D75" s="9">
        <v>0</v>
      </c>
      <c r="E75" s="9">
        <v>7498.32</v>
      </c>
      <c r="F75" s="32">
        <f>SUM(C75:E75)</f>
        <v>133652.11</v>
      </c>
      <c r="G75" s="1"/>
      <c r="H75" s="1"/>
      <c r="I75" s="1"/>
      <c r="J75" s="1"/>
    </row>
    <row r="76" spans="1:10" ht="18" customHeight="1">
      <c r="A76" s="4"/>
      <c r="B76" s="19"/>
      <c r="C76" s="5">
        <f>SUM(C73:C75)</f>
        <v>271892.49</v>
      </c>
      <c r="D76" s="5">
        <f>SUM(D73:D75)</f>
        <v>0</v>
      </c>
      <c r="E76" s="5">
        <f>SUM(E73:E75)</f>
        <v>7498.32</v>
      </c>
      <c r="F76" s="22">
        <f>SUM(C76:E76)</f>
        <v>279390.81</v>
      </c>
      <c r="G76" s="1"/>
      <c r="H76" s="1"/>
      <c r="I76" s="1"/>
      <c r="J76" s="1"/>
    </row>
    <row r="77" spans="1:10" ht="18" customHeight="1">
      <c r="A77" s="4"/>
      <c r="B77" s="19"/>
      <c r="C77" s="5"/>
      <c r="D77" s="5"/>
      <c r="E77" s="5"/>
      <c r="F77" s="22"/>
      <c r="G77" s="1"/>
      <c r="H77" s="1"/>
      <c r="I77" s="1"/>
      <c r="J77" s="1"/>
    </row>
    <row r="78" spans="1:10" ht="18" customHeight="1">
      <c r="A78" s="4" t="s">
        <v>12</v>
      </c>
      <c r="B78" s="19" t="s">
        <v>62</v>
      </c>
      <c r="C78" s="5">
        <v>0</v>
      </c>
      <c r="D78" s="5">
        <v>1686.65</v>
      </c>
      <c r="E78" s="5">
        <v>1192.5</v>
      </c>
      <c r="F78" s="22">
        <f>SUM(C78:E78)</f>
        <v>2879.15</v>
      </c>
      <c r="G78" s="1"/>
      <c r="H78" s="1"/>
      <c r="I78" s="1"/>
      <c r="J78" s="1"/>
    </row>
    <row r="79" spans="1:10" ht="18" customHeight="1">
      <c r="A79" s="13"/>
      <c r="B79" s="19" t="s">
        <v>24</v>
      </c>
      <c r="C79" s="9">
        <v>0</v>
      </c>
      <c r="D79" s="9">
        <v>3691.83</v>
      </c>
      <c r="E79" s="9">
        <v>1223.64</v>
      </c>
      <c r="F79" s="32">
        <f>SUM(C79:E79)</f>
        <v>4915.47</v>
      </c>
      <c r="G79" s="1"/>
      <c r="H79" s="1"/>
      <c r="I79" s="1"/>
      <c r="J79" s="1"/>
    </row>
    <row r="80" spans="1:10" ht="18" customHeight="1">
      <c r="A80" s="4"/>
      <c r="B80" s="19"/>
      <c r="C80" s="5">
        <f>SUM(C78:C79)</f>
        <v>0</v>
      </c>
      <c r="D80" s="5">
        <f>SUM(D78:D79)</f>
        <v>5378.48</v>
      </c>
      <c r="E80" s="5">
        <f>SUM(E78:E79)</f>
        <v>2416.1400000000003</v>
      </c>
      <c r="F80" s="22">
        <f>SUM(C80:E80)</f>
        <v>7794.62</v>
      </c>
      <c r="G80" s="1"/>
      <c r="H80" s="1"/>
      <c r="I80" s="1"/>
      <c r="J80" s="1"/>
    </row>
    <row r="81" spans="1:10" ht="18" customHeight="1">
      <c r="A81" s="4"/>
      <c r="B81" s="19"/>
      <c r="C81" s="5"/>
      <c r="D81" s="5"/>
      <c r="E81" s="5"/>
      <c r="F81" s="22"/>
      <c r="G81" s="1"/>
      <c r="H81" s="1"/>
      <c r="I81" s="1"/>
      <c r="J81" s="1"/>
    </row>
    <row r="82" spans="1:10" ht="18" customHeight="1">
      <c r="A82" s="4" t="s">
        <v>15</v>
      </c>
      <c r="B82" s="19" t="s">
        <v>18</v>
      </c>
      <c r="C82" s="5">
        <v>19183.84</v>
      </c>
      <c r="D82" s="5">
        <v>0</v>
      </c>
      <c r="E82" s="5">
        <v>0</v>
      </c>
      <c r="F82" s="22">
        <f>SUM(C82:E82)</f>
        <v>19183.84</v>
      </c>
      <c r="G82" s="1"/>
      <c r="H82" s="1"/>
      <c r="I82" s="1"/>
      <c r="J82" s="1"/>
    </row>
    <row r="83" spans="1:10" ht="18" customHeight="1">
      <c r="A83" s="4"/>
      <c r="B83" s="19" t="s">
        <v>81</v>
      </c>
      <c r="C83" s="9">
        <v>2415.46</v>
      </c>
      <c r="D83" s="9">
        <v>0</v>
      </c>
      <c r="E83" s="9">
        <v>0</v>
      </c>
      <c r="F83" s="32">
        <f>SUM(C83:E83)</f>
        <v>2415.46</v>
      </c>
      <c r="G83" s="1"/>
      <c r="H83" s="1"/>
      <c r="I83" s="1"/>
      <c r="J83" s="1"/>
    </row>
    <row r="84" spans="1:10" ht="18" customHeight="1">
      <c r="A84" s="4"/>
      <c r="B84" s="19"/>
      <c r="C84" s="5">
        <f>SUM(C82:C83)</f>
        <v>21599.3</v>
      </c>
      <c r="D84" s="5">
        <f>SUM(D82:D83)</f>
        <v>0</v>
      </c>
      <c r="E84" s="5">
        <f>SUM(E82:E83)</f>
        <v>0</v>
      </c>
      <c r="F84" s="22">
        <f>SUM(C84:E84)</f>
        <v>21599.3</v>
      </c>
      <c r="G84" s="1"/>
      <c r="H84" s="1"/>
      <c r="I84" s="1"/>
      <c r="J84" s="1"/>
    </row>
    <row r="85" spans="1:10" ht="18" customHeight="1">
      <c r="A85" s="4"/>
      <c r="B85" s="19"/>
      <c r="C85" s="5"/>
      <c r="D85" s="5"/>
      <c r="E85" s="5"/>
      <c r="F85" s="22"/>
      <c r="G85" s="1"/>
      <c r="H85" s="1"/>
      <c r="I85" s="1"/>
      <c r="J85" s="1"/>
    </row>
    <row r="86" spans="1:10" ht="18" customHeight="1">
      <c r="A86" s="4" t="s">
        <v>40</v>
      </c>
      <c r="B86" s="19" t="s">
        <v>86</v>
      </c>
      <c r="C86" s="5">
        <v>16253.6</v>
      </c>
      <c r="D86" s="5">
        <v>0</v>
      </c>
      <c r="E86" s="5">
        <v>0</v>
      </c>
      <c r="F86" s="22">
        <f>SUM(C86:E86)</f>
        <v>16253.6</v>
      </c>
      <c r="G86" s="1"/>
      <c r="H86" s="1"/>
      <c r="I86" s="1"/>
      <c r="J86" s="1"/>
    </row>
    <row r="87" spans="1:10" ht="18" customHeight="1">
      <c r="A87" s="4"/>
      <c r="B87" s="19" t="s">
        <v>87</v>
      </c>
      <c r="C87" s="9">
        <v>36331.05</v>
      </c>
      <c r="D87" s="9">
        <v>0</v>
      </c>
      <c r="E87" s="9">
        <v>0</v>
      </c>
      <c r="F87" s="32">
        <f>SUM(C87:E87)</f>
        <v>36331.05</v>
      </c>
      <c r="G87" s="1"/>
      <c r="H87" s="1"/>
      <c r="I87" s="1"/>
      <c r="J87" s="1"/>
    </row>
    <row r="88" spans="1:10" ht="18" customHeight="1">
      <c r="A88" s="4"/>
      <c r="B88" s="19"/>
      <c r="C88" s="5">
        <f>SUM(C86:C87)</f>
        <v>52584.65</v>
      </c>
      <c r="D88" s="5">
        <f>SUM(D86:D87)</f>
        <v>0</v>
      </c>
      <c r="E88" s="5">
        <f>SUM(E85:E87)</f>
        <v>0</v>
      </c>
      <c r="F88" s="22">
        <f>SUM(C88:E88)</f>
        <v>52584.65</v>
      </c>
      <c r="G88" s="1"/>
      <c r="H88" s="1"/>
      <c r="I88" s="1"/>
      <c r="J88" s="1"/>
    </row>
    <row r="89" spans="1:10" ht="18" customHeight="1">
      <c r="A89" s="4"/>
      <c r="B89" s="19"/>
      <c r="C89" s="5"/>
      <c r="D89" s="5"/>
      <c r="E89" s="5"/>
      <c r="F89" s="22"/>
      <c r="G89" s="1"/>
      <c r="H89" s="1"/>
      <c r="I89" s="1"/>
      <c r="J89" s="1"/>
    </row>
    <row r="90" spans="1:10" ht="18" customHeight="1">
      <c r="A90" s="4" t="s">
        <v>30</v>
      </c>
      <c r="B90" s="14" t="s">
        <v>52</v>
      </c>
      <c r="C90" s="17">
        <v>65557.69</v>
      </c>
      <c r="D90" s="17">
        <v>0</v>
      </c>
      <c r="E90" s="17">
        <v>885.88</v>
      </c>
      <c r="F90" s="33">
        <f>SUM(C90:E90)</f>
        <v>66443.57</v>
      </c>
      <c r="G90" s="1"/>
      <c r="H90" s="1"/>
      <c r="I90" s="1"/>
      <c r="J90" s="1"/>
    </row>
    <row r="91" spans="1:10" ht="18" customHeight="1">
      <c r="A91" s="4"/>
      <c r="B91" s="14"/>
      <c r="C91" s="14">
        <f>SUM(C90)</f>
        <v>65557.69</v>
      </c>
      <c r="D91" s="14">
        <f>SUM(D90)</f>
        <v>0</v>
      </c>
      <c r="E91" s="14">
        <f>SUM(E90)</f>
        <v>885.88</v>
      </c>
      <c r="F91" s="29">
        <f>SUM(C91:E91)</f>
        <v>66443.57</v>
      </c>
      <c r="G91" s="1"/>
      <c r="H91" s="1"/>
      <c r="I91" s="1"/>
      <c r="J91" s="1"/>
    </row>
    <row r="92" spans="1:10" ht="18" customHeight="1">
      <c r="A92" s="4"/>
      <c r="B92" s="14"/>
      <c r="C92" s="14"/>
      <c r="D92" s="14"/>
      <c r="E92" s="14"/>
      <c r="F92" s="29"/>
      <c r="G92" s="1"/>
      <c r="H92" s="1"/>
      <c r="I92" s="1"/>
      <c r="J92" s="1"/>
    </row>
    <row r="93" spans="1:10" ht="18" customHeight="1">
      <c r="A93" s="4" t="s">
        <v>31</v>
      </c>
      <c r="B93" s="14" t="s">
        <v>55</v>
      </c>
      <c r="C93" s="17">
        <v>49710.48</v>
      </c>
      <c r="D93" s="17">
        <v>0</v>
      </c>
      <c r="E93" s="17">
        <v>5669.16</v>
      </c>
      <c r="F93" s="33">
        <f>SUM(C93:E93)</f>
        <v>55379.64</v>
      </c>
      <c r="G93" s="1"/>
      <c r="H93" s="1"/>
      <c r="I93" s="1"/>
      <c r="J93" s="1"/>
    </row>
    <row r="94" spans="1:10" ht="18" customHeight="1">
      <c r="A94" s="4"/>
      <c r="B94" s="14"/>
      <c r="C94" s="19">
        <f>SUM(C93)</f>
        <v>49710.48</v>
      </c>
      <c r="D94" s="19">
        <f>SUM(D93)</f>
        <v>0</v>
      </c>
      <c r="E94" s="19">
        <f>SUM(E93)</f>
        <v>5669.16</v>
      </c>
      <c r="F94" s="29">
        <f>SUM(C94:E94)</f>
        <v>55379.64</v>
      </c>
      <c r="G94" s="1"/>
      <c r="H94" s="1"/>
      <c r="I94" s="1"/>
      <c r="J94" s="1"/>
    </row>
    <row r="95" spans="1:10" ht="18" customHeight="1">
      <c r="A95" s="4"/>
      <c r="B95" s="14"/>
      <c r="C95" s="17"/>
      <c r="D95" s="17"/>
      <c r="E95" s="17"/>
      <c r="F95" s="33"/>
      <c r="G95" s="1"/>
      <c r="H95" s="1"/>
      <c r="I95" s="1"/>
      <c r="J95" s="1"/>
    </row>
    <row r="96" spans="1:10" ht="18" customHeight="1">
      <c r="A96" s="4" t="s">
        <v>41</v>
      </c>
      <c r="B96" s="14" t="s">
        <v>88</v>
      </c>
      <c r="C96" s="17">
        <v>6082.44</v>
      </c>
      <c r="D96" s="17">
        <v>0</v>
      </c>
      <c r="E96" s="17">
        <v>0</v>
      </c>
      <c r="F96" s="33">
        <f>SUM(C96:E96)</f>
        <v>6082.44</v>
      </c>
      <c r="G96" s="1"/>
      <c r="H96" s="1"/>
      <c r="I96" s="1"/>
      <c r="J96" s="1"/>
    </row>
    <row r="97" spans="1:10" ht="18" customHeight="1">
      <c r="A97" s="4"/>
      <c r="B97" s="14"/>
      <c r="C97" s="19">
        <f>SUM(C96)</f>
        <v>6082.44</v>
      </c>
      <c r="D97" s="19">
        <f>SUM(D96)</f>
        <v>0</v>
      </c>
      <c r="E97" s="19">
        <f>SUM(E96)</f>
        <v>0</v>
      </c>
      <c r="F97" s="29">
        <f>SUM(C97:E97)</f>
        <v>6082.44</v>
      </c>
      <c r="G97" s="1"/>
      <c r="H97" s="1"/>
      <c r="I97" s="1"/>
      <c r="J97" s="1"/>
    </row>
    <row r="98" spans="1:10" ht="18" customHeight="1">
      <c r="A98" s="4"/>
      <c r="B98" s="14"/>
      <c r="C98" s="14"/>
      <c r="D98" s="14"/>
      <c r="E98" s="14"/>
      <c r="F98" s="29"/>
      <c r="G98" s="1"/>
      <c r="H98" s="1"/>
      <c r="I98" s="1"/>
      <c r="J98" s="1"/>
    </row>
    <row r="99" spans="1:10" ht="18" customHeight="1">
      <c r="A99" s="4" t="s">
        <v>42</v>
      </c>
      <c r="B99" s="14" t="s">
        <v>74</v>
      </c>
      <c r="C99" s="17">
        <v>39898.88</v>
      </c>
      <c r="D99" s="17">
        <v>0</v>
      </c>
      <c r="E99" s="17">
        <v>0</v>
      </c>
      <c r="F99" s="33">
        <f>SUM(C99:E99)</f>
        <v>39898.88</v>
      </c>
      <c r="G99" s="1"/>
      <c r="H99" s="1"/>
      <c r="I99" s="1"/>
      <c r="J99" s="1"/>
    </row>
    <row r="100" spans="1:10" ht="18" customHeight="1">
      <c r="A100" s="4"/>
      <c r="B100" s="14"/>
      <c r="C100" s="19">
        <f>SUM(C99)</f>
        <v>39898.88</v>
      </c>
      <c r="D100" s="19">
        <f>SUM(D99)</f>
        <v>0</v>
      </c>
      <c r="E100" s="19">
        <f>SUM(E99)</f>
        <v>0</v>
      </c>
      <c r="F100" s="29">
        <f>SUM(C100:E100)</f>
        <v>39898.88</v>
      </c>
      <c r="G100" s="1"/>
      <c r="H100" s="1"/>
      <c r="I100" s="1"/>
      <c r="J100" s="1"/>
    </row>
    <row r="101" spans="1:10" ht="18" customHeight="1">
      <c r="A101" s="4"/>
      <c r="B101" s="14"/>
      <c r="C101" s="17"/>
      <c r="D101" s="17"/>
      <c r="E101" s="17"/>
      <c r="F101" s="33"/>
      <c r="G101" s="1"/>
      <c r="H101" s="1"/>
      <c r="I101" s="1"/>
      <c r="J101" s="1"/>
    </row>
    <row r="102" spans="1:10" ht="18" customHeight="1">
      <c r="A102" s="4" t="s">
        <v>43</v>
      </c>
      <c r="B102" s="14" t="s">
        <v>83</v>
      </c>
      <c r="C102" s="17">
        <v>5150</v>
      </c>
      <c r="D102" s="17">
        <v>0</v>
      </c>
      <c r="E102" s="17">
        <v>0</v>
      </c>
      <c r="F102" s="33">
        <f>SUM(C102:E102)</f>
        <v>5150</v>
      </c>
      <c r="G102" s="1"/>
      <c r="H102" s="1"/>
      <c r="I102" s="1"/>
      <c r="J102" s="1"/>
    </row>
    <row r="103" spans="1:10" ht="18" customHeight="1">
      <c r="A103" s="4"/>
      <c r="B103" s="14"/>
      <c r="C103" s="14">
        <f>SUM(C102)</f>
        <v>5150</v>
      </c>
      <c r="D103" s="14">
        <f>SUM(D102)</f>
        <v>0</v>
      </c>
      <c r="E103" s="14">
        <f>SUM(E102)</f>
        <v>0</v>
      </c>
      <c r="F103" s="29">
        <f>SUM(C103:E103)</f>
        <v>5150</v>
      </c>
      <c r="G103" s="1"/>
      <c r="H103" s="1"/>
      <c r="I103" s="1"/>
      <c r="J103" s="1"/>
    </row>
    <row r="104" spans="1:10" ht="18" customHeight="1">
      <c r="A104" s="4"/>
      <c r="B104" s="14"/>
      <c r="C104" s="14"/>
      <c r="D104" s="14"/>
      <c r="E104" s="14"/>
      <c r="F104" s="29"/>
      <c r="G104" s="1"/>
      <c r="H104" s="1"/>
      <c r="I104" s="1"/>
      <c r="J104" s="1"/>
    </row>
    <row r="105" spans="1:6" ht="18" customHeight="1">
      <c r="A105" s="4" t="s">
        <v>6</v>
      </c>
      <c r="B105" s="14" t="s">
        <v>64</v>
      </c>
      <c r="C105" s="19">
        <v>267149.59</v>
      </c>
      <c r="D105" s="19">
        <v>0</v>
      </c>
      <c r="E105" s="19">
        <v>15396.58</v>
      </c>
      <c r="F105" s="29">
        <f>SUM(C105:E105)</f>
        <v>282546.17000000004</v>
      </c>
    </row>
    <row r="106" spans="1:6" ht="18" customHeight="1">
      <c r="A106" s="4"/>
      <c r="B106" s="14" t="s">
        <v>82</v>
      </c>
      <c r="C106" s="17">
        <v>11711.03</v>
      </c>
      <c r="D106" s="17">
        <v>0</v>
      </c>
      <c r="E106" s="17">
        <v>0</v>
      </c>
      <c r="F106" s="33">
        <f>SUM(C106:E106)</f>
        <v>11711.03</v>
      </c>
    </row>
    <row r="107" spans="1:6" ht="18" customHeight="1">
      <c r="A107" s="4"/>
      <c r="B107" s="14"/>
      <c r="C107" s="14">
        <f>SUM(C105:C106)</f>
        <v>278860.62000000005</v>
      </c>
      <c r="D107" s="14">
        <f>SUM(D105:D106)</f>
        <v>0</v>
      </c>
      <c r="E107" s="14">
        <f>SUM(E105:E106)</f>
        <v>15396.58</v>
      </c>
      <c r="F107" s="29">
        <f>SUM(C107:E107)</f>
        <v>294257.20000000007</v>
      </c>
    </row>
    <row r="108" spans="1:6" ht="18" customHeight="1">
      <c r="A108" s="4"/>
      <c r="B108" s="14"/>
      <c r="C108" s="14"/>
      <c r="D108" s="14"/>
      <c r="E108" s="14"/>
      <c r="F108" s="29"/>
    </row>
    <row r="109" spans="1:6" ht="18" customHeight="1">
      <c r="A109" s="4" t="s">
        <v>7</v>
      </c>
      <c r="B109" s="14" t="s">
        <v>95</v>
      </c>
      <c r="C109" s="19">
        <v>3127.87</v>
      </c>
      <c r="D109" s="19">
        <v>0</v>
      </c>
      <c r="E109" s="19">
        <v>0</v>
      </c>
      <c r="F109" s="29">
        <f aca="true" t="shared" si="2" ref="F109:F117">SUM(C109:E109)</f>
        <v>3127.87</v>
      </c>
    </row>
    <row r="110" spans="1:6" ht="18" customHeight="1">
      <c r="A110" s="4"/>
      <c r="B110" s="14" t="s">
        <v>98</v>
      </c>
      <c r="C110" s="19">
        <v>32174.81</v>
      </c>
      <c r="D110" s="19">
        <v>0</v>
      </c>
      <c r="E110" s="19">
        <v>0</v>
      </c>
      <c r="F110" s="29">
        <f t="shared" si="2"/>
        <v>32174.81</v>
      </c>
    </row>
    <row r="111" spans="1:6" ht="18" customHeight="1">
      <c r="A111" s="4"/>
      <c r="B111" s="14" t="s">
        <v>99</v>
      </c>
      <c r="C111" s="19">
        <v>5046.39</v>
      </c>
      <c r="D111" s="19">
        <v>0</v>
      </c>
      <c r="E111" s="19">
        <v>0</v>
      </c>
      <c r="F111" s="29">
        <f t="shared" si="2"/>
        <v>5046.39</v>
      </c>
    </row>
    <row r="112" spans="1:6" ht="18" customHeight="1">
      <c r="A112" s="4"/>
      <c r="B112" s="14" t="s">
        <v>73</v>
      </c>
      <c r="C112" s="19">
        <v>9143.98</v>
      </c>
      <c r="D112" s="19">
        <v>0</v>
      </c>
      <c r="E112" s="19">
        <v>0</v>
      </c>
      <c r="F112" s="29">
        <f t="shared" si="2"/>
        <v>9143.98</v>
      </c>
    </row>
    <row r="113" spans="1:6" ht="18" customHeight="1">
      <c r="A113" s="4"/>
      <c r="B113" s="14" t="s">
        <v>89</v>
      </c>
      <c r="C113" s="19">
        <v>32227.98</v>
      </c>
      <c r="D113" s="19">
        <v>0</v>
      </c>
      <c r="E113" s="19">
        <v>0</v>
      </c>
      <c r="F113" s="29">
        <f t="shared" si="2"/>
        <v>32227.98</v>
      </c>
    </row>
    <row r="114" spans="1:6" ht="18" customHeight="1">
      <c r="A114" s="4"/>
      <c r="B114" s="14" t="s">
        <v>90</v>
      </c>
      <c r="C114" s="19">
        <v>22693.8</v>
      </c>
      <c r="D114" s="19">
        <v>0</v>
      </c>
      <c r="E114" s="19">
        <v>0</v>
      </c>
      <c r="F114" s="29">
        <f t="shared" si="2"/>
        <v>22693.8</v>
      </c>
    </row>
    <row r="115" spans="1:6" ht="18" customHeight="1">
      <c r="A115" s="4"/>
      <c r="B115" s="14" t="s">
        <v>91</v>
      </c>
      <c r="C115" s="19">
        <v>26989.46</v>
      </c>
      <c r="D115" s="19">
        <v>0</v>
      </c>
      <c r="E115" s="19">
        <v>0</v>
      </c>
      <c r="F115" s="29">
        <f t="shared" si="2"/>
        <v>26989.46</v>
      </c>
    </row>
    <row r="116" spans="1:6" ht="18" customHeight="1">
      <c r="A116" s="4"/>
      <c r="B116" s="14" t="s">
        <v>92</v>
      </c>
      <c r="C116" s="17">
        <v>23617.77</v>
      </c>
      <c r="D116" s="17">
        <v>0</v>
      </c>
      <c r="E116" s="17">
        <v>0</v>
      </c>
      <c r="F116" s="33">
        <f t="shared" si="2"/>
        <v>23617.77</v>
      </c>
    </row>
    <row r="117" spans="1:6" ht="18" customHeight="1">
      <c r="A117" s="4"/>
      <c r="B117" s="14"/>
      <c r="C117" s="19">
        <f>SUM(C109:C116)</f>
        <v>155022.06</v>
      </c>
      <c r="D117" s="19">
        <f>SUM(D109:D116)</f>
        <v>0</v>
      </c>
      <c r="E117" s="19">
        <f>SUM(E109:E116)</f>
        <v>0</v>
      </c>
      <c r="F117" s="29">
        <f t="shared" si="2"/>
        <v>155022.06</v>
      </c>
    </row>
    <row r="118" spans="1:6" ht="18" customHeight="1">
      <c r="A118" s="4"/>
      <c r="B118" s="14"/>
      <c r="C118" s="17"/>
      <c r="D118" s="17"/>
      <c r="E118" s="17"/>
      <c r="F118" s="33"/>
    </row>
    <row r="119" spans="1:6" ht="18" customHeight="1">
      <c r="A119" s="4" t="s">
        <v>32</v>
      </c>
      <c r="B119" s="14" t="s">
        <v>54</v>
      </c>
      <c r="C119" s="17">
        <v>163034.72</v>
      </c>
      <c r="D119" s="17">
        <v>0</v>
      </c>
      <c r="E119" s="17">
        <v>8018.94</v>
      </c>
      <c r="F119" s="33">
        <f>SUM(C119:E119)</f>
        <v>171053.66</v>
      </c>
    </row>
    <row r="120" spans="1:6" ht="18" customHeight="1">
      <c r="A120" s="4"/>
      <c r="B120" s="14"/>
      <c r="C120" s="14">
        <f>SUM(C119)</f>
        <v>163034.72</v>
      </c>
      <c r="D120" s="14">
        <f>SUM(D119)</f>
        <v>0</v>
      </c>
      <c r="E120" s="14">
        <f>SUM(E119)</f>
        <v>8018.94</v>
      </c>
      <c r="F120" s="29">
        <f>SUM(C120:E120)</f>
        <v>171053.66</v>
      </c>
    </row>
    <row r="121" spans="1:6" ht="18" customHeight="1">
      <c r="A121" s="4"/>
      <c r="B121" s="14"/>
      <c r="C121" s="14"/>
      <c r="D121" s="14"/>
      <c r="E121" s="14"/>
      <c r="F121" s="29"/>
    </row>
    <row r="122" spans="1:6" ht="18" customHeight="1">
      <c r="A122" s="4" t="s">
        <v>8</v>
      </c>
      <c r="B122" s="14" t="s">
        <v>19</v>
      </c>
      <c r="C122" s="14">
        <v>30644.44</v>
      </c>
      <c r="D122" s="14">
        <v>0</v>
      </c>
      <c r="E122" s="14">
        <v>3263.33</v>
      </c>
      <c r="F122" s="29">
        <f>SUM(C122:E122)</f>
        <v>33907.77</v>
      </c>
    </row>
    <row r="123" spans="1:6" ht="18" customHeight="1">
      <c r="A123" s="4"/>
      <c r="B123" s="14" t="s">
        <v>102</v>
      </c>
      <c r="C123" s="17">
        <v>0</v>
      </c>
      <c r="D123" s="17">
        <v>0</v>
      </c>
      <c r="E123" s="17">
        <v>1466.25</v>
      </c>
      <c r="F123" s="33">
        <f>SUM(C123:E123)</f>
        <v>1466.25</v>
      </c>
    </row>
    <row r="124" spans="1:6" ht="18" customHeight="1">
      <c r="A124" s="4"/>
      <c r="B124" s="14"/>
      <c r="C124" s="14">
        <f>SUM(C122:C123)</f>
        <v>30644.44</v>
      </c>
      <c r="D124" s="14">
        <f>SUM(D122:D123)</f>
        <v>0</v>
      </c>
      <c r="E124" s="14">
        <f>SUM(E122:E123)</f>
        <v>4729.58</v>
      </c>
      <c r="F124" s="29">
        <f>SUM(C124:E124)</f>
        <v>35374.02</v>
      </c>
    </row>
    <row r="125" spans="1:6" ht="18" customHeight="1">
      <c r="A125" s="4"/>
      <c r="B125" s="14"/>
      <c r="C125" s="14"/>
      <c r="D125" s="14"/>
      <c r="E125" s="14"/>
      <c r="F125" s="29"/>
    </row>
    <row r="126" spans="1:6" ht="18" customHeight="1">
      <c r="A126" s="4" t="s">
        <v>11</v>
      </c>
      <c r="B126" s="14" t="s">
        <v>65</v>
      </c>
      <c r="C126" s="19">
        <v>0</v>
      </c>
      <c r="D126" s="19">
        <v>5005.25</v>
      </c>
      <c r="E126" s="19">
        <v>0</v>
      </c>
      <c r="F126" s="29">
        <f>SUM(C126:E126)</f>
        <v>5005.25</v>
      </c>
    </row>
    <row r="127" spans="1:6" ht="18" customHeight="1">
      <c r="A127" s="4"/>
      <c r="B127" s="14" t="s">
        <v>93</v>
      </c>
      <c r="C127" s="17">
        <v>26439.18</v>
      </c>
      <c r="D127" s="17">
        <v>0</v>
      </c>
      <c r="E127" s="17">
        <v>0</v>
      </c>
      <c r="F127" s="33">
        <f>SUM(C127:E127)</f>
        <v>26439.18</v>
      </c>
    </row>
    <row r="128" spans="1:6" ht="18" customHeight="1">
      <c r="A128" s="4"/>
      <c r="B128" s="14"/>
      <c r="C128" s="19">
        <f>SUM(C126:C127)</f>
        <v>26439.18</v>
      </c>
      <c r="D128" s="19">
        <f>SUM(D126:D127)</f>
        <v>5005.25</v>
      </c>
      <c r="E128" s="19">
        <f>SUM(E126:E127)</f>
        <v>0</v>
      </c>
      <c r="F128" s="29">
        <f>SUM(C128:E128)</f>
        <v>31444.43</v>
      </c>
    </row>
    <row r="129" spans="1:6" ht="18" customHeight="1">
      <c r="A129" s="4"/>
      <c r="B129" s="14"/>
      <c r="C129" s="19"/>
      <c r="D129" s="19"/>
      <c r="E129" s="19"/>
      <c r="F129" s="29"/>
    </row>
    <row r="130" spans="1:6" ht="18" customHeight="1">
      <c r="A130" s="4" t="s">
        <v>33</v>
      </c>
      <c r="B130" s="14" t="s">
        <v>44</v>
      </c>
      <c r="C130" s="17">
        <v>99639.65</v>
      </c>
      <c r="D130" s="17">
        <v>18531.63</v>
      </c>
      <c r="E130" s="17">
        <v>1605.15</v>
      </c>
      <c r="F130" s="33">
        <f>SUM(C130:E130)</f>
        <v>119776.43</v>
      </c>
    </row>
    <row r="131" spans="1:6" ht="18" customHeight="1">
      <c r="A131" s="4"/>
      <c r="B131" s="14"/>
      <c r="C131" s="19">
        <f>SUM(C130)</f>
        <v>99639.65</v>
      </c>
      <c r="D131" s="19">
        <f>SUM(D130)</f>
        <v>18531.63</v>
      </c>
      <c r="E131" s="19">
        <f>SUM(E130)</f>
        <v>1605.15</v>
      </c>
      <c r="F131" s="29">
        <f>SUM(C131:E131)</f>
        <v>119776.43</v>
      </c>
    </row>
    <row r="132" spans="1:6" ht="18" customHeight="1">
      <c r="A132" s="4"/>
      <c r="B132" s="38"/>
      <c r="C132" s="17"/>
      <c r="D132" s="17"/>
      <c r="E132" s="17"/>
      <c r="F132" s="33"/>
    </row>
    <row r="133" spans="1:6" ht="18" customHeight="1">
      <c r="A133" s="4" t="s">
        <v>34</v>
      </c>
      <c r="B133" s="39" t="s">
        <v>47</v>
      </c>
      <c r="C133" s="17">
        <v>0</v>
      </c>
      <c r="D133" s="17">
        <v>63263.67</v>
      </c>
      <c r="E133" s="17">
        <v>47920.74</v>
      </c>
      <c r="F133" s="33">
        <f>SUM(C133:E133)</f>
        <v>111184.41</v>
      </c>
    </row>
    <row r="134" spans="1:6" ht="18" customHeight="1">
      <c r="A134" s="4"/>
      <c r="B134" s="39"/>
      <c r="C134" s="19">
        <f>SUM(C133)</f>
        <v>0</v>
      </c>
      <c r="D134" s="19">
        <f>SUM(D133)</f>
        <v>63263.67</v>
      </c>
      <c r="E134" s="19">
        <f>SUM(E133)</f>
        <v>47920.74</v>
      </c>
      <c r="F134" s="29">
        <f>SUM(C134:E134)</f>
        <v>111184.41</v>
      </c>
    </row>
    <row r="135" spans="1:6" ht="18" customHeight="1">
      <c r="A135" s="4"/>
      <c r="B135" s="14"/>
      <c r="C135" s="19"/>
      <c r="D135" s="19"/>
      <c r="E135" s="19"/>
      <c r="F135" s="29"/>
    </row>
    <row r="136" spans="1:6" ht="18" customHeight="1">
      <c r="A136" s="40"/>
      <c r="B136" s="41" t="s">
        <v>9</v>
      </c>
      <c r="C136" s="28">
        <v>2892193.71</v>
      </c>
      <c r="D136" s="28">
        <v>112828.29</v>
      </c>
      <c r="E136" s="28">
        <v>229558.7</v>
      </c>
      <c r="F136" s="29">
        <f>SUM(C136:E136)</f>
        <v>3234580.7</v>
      </c>
    </row>
    <row r="137" spans="1:6" ht="18" customHeight="1">
      <c r="A137" s="40"/>
      <c r="B137" s="41"/>
      <c r="C137" s="28"/>
      <c r="D137" s="28"/>
      <c r="E137" s="28"/>
      <c r="F137" s="29"/>
    </row>
    <row r="138" spans="1:6" ht="18" customHeight="1">
      <c r="A138" s="40"/>
      <c r="B138" s="41"/>
      <c r="C138" s="28"/>
      <c r="D138" s="28"/>
      <c r="E138" s="28"/>
      <c r="F138" s="29"/>
    </row>
    <row r="139" spans="1:6" ht="18" customHeight="1">
      <c r="A139" s="40"/>
      <c r="B139" s="41"/>
      <c r="C139" s="28"/>
      <c r="D139" s="28"/>
      <c r="E139" s="28"/>
      <c r="F139" s="29"/>
    </row>
    <row r="140" spans="1:6" ht="18" customHeight="1">
      <c r="A140" s="40"/>
      <c r="B140" s="41"/>
      <c r="C140" s="28"/>
      <c r="D140" s="28"/>
      <c r="E140" s="28"/>
      <c r="F140" s="29"/>
    </row>
    <row r="141" spans="1:6" ht="18" customHeight="1">
      <c r="A141" s="40"/>
      <c r="B141" s="41"/>
      <c r="C141" s="28"/>
      <c r="D141" s="28"/>
      <c r="E141" s="28"/>
      <c r="F141" s="29"/>
    </row>
    <row r="142" spans="1:6" ht="18" customHeight="1">
      <c r="A142" s="40"/>
      <c r="B142" s="41"/>
      <c r="C142" s="28"/>
      <c r="D142" s="28"/>
      <c r="E142" s="28"/>
      <c r="F142" s="29"/>
    </row>
    <row r="143" spans="1:6" ht="18" customHeight="1">
      <c r="A143" s="40"/>
      <c r="B143" s="41"/>
      <c r="C143" s="28"/>
      <c r="D143" s="28"/>
      <c r="E143" s="28"/>
      <c r="F143" s="29"/>
    </row>
    <row r="144" spans="1:6" ht="18" customHeight="1">
      <c r="A144" s="40"/>
      <c r="B144" s="41"/>
      <c r="C144" s="28"/>
      <c r="D144" s="28"/>
      <c r="E144" s="28"/>
      <c r="F144" s="29"/>
    </row>
    <row r="145" spans="1:6" ht="18" customHeight="1">
      <c r="A145" s="40"/>
      <c r="B145" s="41"/>
      <c r="C145" s="28"/>
      <c r="D145" s="28"/>
      <c r="E145" s="28"/>
      <c r="F145" s="29"/>
    </row>
    <row r="146" spans="1:6" ht="18" customHeight="1">
      <c r="A146" s="40"/>
      <c r="B146" s="41"/>
      <c r="C146" s="28"/>
      <c r="D146" s="28"/>
      <c r="E146" s="28"/>
      <c r="F146" s="29"/>
    </row>
    <row r="147" spans="1:6" ht="18" customHeight="1">
      <c r="A147" s="40"/>
      <c r="B147" s="41"/>
      <c r="C147" s="28"/>
      <c r="D147" s="28"/>
      <c r="E147" s="28"/>
      <c r="F147" s="29"/>
    </row>
    <row r="148" spans="1:6" ht="18" customHeight="1">
      <c r="A148" s="40"/>
      <c r="B148" s="41"/>
      <c r="C148" s="28"/>
      <c r="D148" s="28"/>
      <c r="E148" s="28"/>
      <c r="F148" s="29"/>
    </row>
    <row r="149" spans="1:6" ht="18" customHeight="1">
      <c r="A149" s="40"/>
      <c r="B149" s="41"/>
      <c r="C149" s="28"/>
      <c r="D149" s="28"/>
      <c r="E149" s="28"/>
      <c r="F149" s="29"/>
    </row>
    <row r="150" spans="1:6" ht="18" customHeight="1">
      <c r="A150" s="40"/>
      <c r="B150" s="41"/>
      <c r="C150" s="28"/>
      <c r="D150" s="28"/>
      <c r="E150" s="28"/>
      <c r="F150" s="29"/>
    </row>
    <row r="151" spans="1:6" ht="18" customHeight="1">
      <c r="A151" s="40"/>
      <c r="B151" s="41"/>
      <c r="C151" s="28"/>
      <c r="D151" s="28"/>
      <c r="E151" s="28"/>
      <c r="F151" s="29"/>
    </row>
    <row r="152" spans="1:6" ht="18" customHeight="1">
      <c r="A152" s="40"/>
      <c r="B152" s="41"/>
      <c r="C152" s="28"/>
      <c r="D152" s="28"/>
      <c r="E152" s="28"/>
      <c r="F152" s="29"/>
    </row>
    <row r="153" spans="1:6" ht="18" customHeight="1">
      <c r="A153" s="40"/>
      <c r="B153" s="41"/>
      <c r="C153" s="28"/>
      <c r="D153" s="28"/>
      <c r="E153" s="28"/>
      <c r="F153" s="29"/>
    </row>
    <row r="154" spans="1:6" ht="18" customHeight="1">
      <c r="A154" s="40"/>
      <c r="B154" s="41"/>
      <c r="C154" s="28"/>
      <c r="D154" s="28"/>
      <c r="E154" s="28"/>
      <c r="F154" s="29"/>
    </row>
    <row r="155" spans="1:6" ht="18" customHeight="1">
      <c r="A155" s="30"/>
      <c r="B155" s="42"/>
      <c r="C155" s="42"/>
      <c r="D155" s="42"/>
      <c r="E155" s="42"/>
      <c r="F155" s="43"/>
    </row>
  </sheetData>
  <mergeCells count="2">
    <mergeCell ref="A1:F1"/>
    <mergeCell ref="A2:F2"/>
  </mergeCells>
  <printOptions/>
  <pageMargins left="0.75" right="0.75" top="0.7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5">
      <selection activeCell="B16" sqref="B16"/>
    </sheetView>
  </sheetViews>
  <sheetFormatPr defaultColWidth="9.140625" defaultRowHeight="12.75"/>
  <cols>
    <col min="1" max="1" width="14.421875" style="0" customWidth="1"/>
    <col min="2" max="4" width="20.00390625" style="0" customWidth="1"/>
    <col min="5" max="5" width="16.57421875" style="0" customWidth="1"/>
  </cols>
  <sheetData>
    <row r="1" spans="1:9" ht="41.25" customHeight="1">
      <c r="A1" s="48" t="s">
        <v>105</v>
      </c>
      <c r="B1" s="49"/>
      <c r="C1" s="49"/>
      <c r="D1" s="49"/>
      <c r="E1" s="50"/>
      <c r="F1" s="1"/>
      <c r="G1" s="1"/>
      <c r="H1" s="1"/>
      <c r="I1" s="1"/>
    </row>
    <row r="2" spans="1:9" ht="33" customHeight="1">
      <c r="A2" s="51" t="s">
        <v>110</v>
      </c>
      <c r="B2" s="52"/>
      <c r="C2" s="52"/>
      <c r="D2" s="52"/>
      <c r="E2" s="53"/>
      <c r="F2" s="1"/>
      <c r="G2" s="1"/>
      <c r="H2" s="1"/>
      <c r="I2" s="1"/>
    </row>
    <row r="3" spans="1:9" ht="17.25" customHeight="1">
      <c r="A3" s="6" t="s">
        <v>0</v>
      </c>
      <c r="B3" s="44" t="s">
        <v>108</v>
      </c>
      <c r="C3" s="7"/>
      <c r="D3" s="7"/>
      <c r="E3" s="8"/>
      <c r="F3" s="1"/>
      <c r="G3" s="1"/>
      <c r="H3" s="1"/>
      <c r="I3" s="1"/>
    </row>
    <row r="4" spans="1:9" s="3" customFormat="1" ht="18" customHeight="1">
      <c r="A4" s="4" t="s">
        <v>35</v>
      </c>
      <c r="B4" s="45">
        <v>1</v>
      </c>
      <c r="C4" s="5"/>
      <c r="D4" s="5"/>
      <c r="E4" s="22"/>
      <c r="F4" s="2"/>
      <c r="G4" s="2"/>
      <c r="H4" s="2"/>
      <c r="I4" s="2"/>
    </row>
    <row r="5" spans="1:9" s="3" customFormat="1" ht="18" customHeight="1">
      <c r="A5" s="4" t="s">
        <v>26</v>
      </c>
      <c r="B5" s="45">
        <v>1</v>
      </c>
      <c r="C5" s="5"/>
      <c r="D5" s="5"/>
      <c r="E5" s="22"/>
      <c r="F5" s="2"/>
      <c r="G5" s="2"/>
      <c r="H5" s="2"/>
      <c r="I5" s="2"/>
    </row>
    <row r="6" spans="1:9" s="3" customFormat="1" ht="18" customHeight="1">
      <c r="A6" s="4" t="s">
        <v>1</v>
      </c>
      <c r="B6" s="45">
        <v>2</v>
      </c>
      <c r="C6" s="5"/>
      <c r="D6" s="5"/>
      <c r="E6" s="22"/>
      <c r="F6" s="2"/>
      <c r="G6" s="2"/>
      <c r="H6" s="2"/>
      <c r="I6" s="2"/>
    </row>
    <row r="7" spans="1:9" s="3" customFormat="1" ht="18" customHeight="1">
      <c r="A7" s="4" t="s">
        <v>36</v>
      </c>
      <c r="B7" s="45">
        <v>1</v>
      </c>
      <c r="C7" s="5"/>
      <c r="D7" s="5"/>
      <c r="E7" s="22"/>
      <c r="F7" s="2"/>
      <c r="G7" s="2"/>
      <c r="H7" s="2"/>
      <c r="I7" s="2"/>
    </row>
    <row r="8" spans="1:9" s="3" customFormat="1" ht="18" customHeight="1">
      <c r="A8" s="4" t="s">
        <v>2</v>
      </c>
      <c r="B8" s="45">
        <v>5</v>
      </c>
      <c r="C8" s="5"/>
      <c r="D8" s="5"/>
      <c r="E8" s="22"/>
      <c r="F8" s="2"/>
      <c r="G8" s="2"/>
      <c r="H8" s="2"/>
      <c r="I8" s="2"/>
    </row>
    <row r="9" spans="1:9" s="3" customFormat="1" ht="18" customHeight="1">
      <c r="A9" s="4" t="s">
        <v>37</v>
      </c>
      <c r="B9" s="45">
        <v>1</v>
      </c>
      <c r="C9" s="5"/>
      <c r="D9" s="5"/>
      <c r="E9" s="22"/>
      <c r="F9" s="2"/>
      <c r="G9" s="2"/>
      <c r="H9" s="2"/>
      <c r="I9" s="2"/>
    </row>
    <row r="10" spans="1:9" s="3" customFormat="1" ht="18" customHeight="1">
      <c r="A10" s="4" t="s">
        <v>38</v>
      </c>
      <c r="B10" s="45">
        <v>1</v>
      </c>
      <c r="C10" s="5"/>
      <c r="D10" s="5"/>
      <c r="E10" s="22"/>
      <c r="F10" s="2"/>
      <c r="G10" s="2"/>
      <c r="H10" s="2"/>
      <c r="I10" s="2"/>
    </row>
    <row r="11" spans="1:9" s="3" customFormat="1" ht="18" customHeight="1">
      <c r="A11" s="4" t="s">
        <v>27</v>
      </c>
      <c r="B11" s="45">
        <v>1</v>
      </c>
      <c r="C11" s="5"/>
      <c r="D11" s="5"/>
      <c r="E11" s="22"/>
      <c r="F11" s="2"/>
      <c r="G11" s="2"/>
      <c r="H11" s="2"/>
      <c r="I11" s="2"/>
    </row>
    <row r="12" spans="1:9" s="3" customFormat="1" ht="18" customHeight="1">
      <c r="A12" s="4" t="s">
        <v>28</v>
      </c>
      <c r="B12" s="45">
        <v>4</v>
      </c>
      <c r="C12" s="5"/>
      <c r="D12" s="5"/>
      <c r="E12" s="22"/>
      <c r="F12" s="2"/>
      <c r="G12" s="2"/>
      <c r="H12" s="2"/>
      <c r="I12" s="2"/>
    </row>
    <row r="13" spans="1:9" s="3" customFormat="1" ht="18" customHeight="1">
      <c r="A13" s="4" t="s">
        <v>13</v>
      </c>
      <c r="B13" s="45">
        <v>1</v>
      </c>
      <c r="C13" s="5"/>
      <c r="D13" s="5"/>
      <c r="E13" s="22"/>
      <c r="F13" s="2"/>
      <c r="G13" s="2"/>
      <c r="H13" s="2"/>
      <c r="I13" s="2"/>
    </row>
    <row r="14" spans="1:9" s="3" customFormat="1" ht="18" customHeight="1">
      <c r="A14" s="4" t="s">
        <v>3</v>
      </c>
      <c r="B14" s="45">
        <v>1</v>
      </c>
      <c r="C14" s="5"/>
      <c r="D14" s="5"/>
      <c r="E14" s="22"/>
      <c r="F14" s="2"/>
      <c r="G14" s="2"/>
      <c r="H14" s="2"/>
      <c r="I14" s="2"/>
    </row>
    <row r="15" spans="1:9" s="3" customFormat="1" ht="18" customHeight="1">
      <c r="A15" s="4" t="s">
        <v>29</v>
      </c>
      <c r="B15" s="45">
        <v>8</v>
      </c>
      <c r="C15" s="5"/>
      <c r="D15" s="5"/>
      <c r="E15" s="22"/>
      <c r="F15" s="2"/>
      <c r="G15" s="2"/>
      <c r="H15" s="2"/>
      <c r="I15" s="2"/>
    </row>
    <row r="16" spans="1:9" s="3" customFormat="1" ht="18" customHeight="1">
      <c r="A16" s="4" t="s">
        <v>4</v>
      </c>
      <c r="B16" s="45">
        <v>7</v>
      </c>
      <c r="C16" s="5"/>
      <c r="D16" s="5"/>
      <c r="E16" s="22"/>
      <c r="F16" s="2"/>
      <c r="G16" s="2"/>
      <c r="H16" s="2"/>
      <c r="I16" s="2"/>
    </row>
    <row r="17" spans="1:9" s="3" customFormat="1" ht="18" customHeight="1">
      <c r="A17" s="4" t="s">
        <v>39</v>
      </c>
      <c r="B17" s="45">
        <v>1</v>
      </c>
      <c r="C17" s="5"/>
      <c r="D17" s="5"/>
      <c r="E17" s="22"/>
      <c r="F17" s="2"/>
      <c r="G17" s="2"/>
      <c r="H17" s="2"/>
      <c r="I17" s="2"/>
    </row>
    <row r="18" spans="1:9" s="3" customFormat="1" ht="18" customHeight="1">
      <c r="A18" s="4" t="s">
        <v>17</v>
      </c>
      <c r="B18" s="45">
        <v>1</v>
      </c>
      <c r="C18" s="5"/>
      <c r="D18" s="5"/>
      <c r="E18" s="22"/>
      <c r="F18" s="2"/>
      <c r="G18" s="2"/>
      <c r="H18" s="2"/>
      <c r="I18" s="2"/>
    </row>
    <row r="19" spans="1:9" s="3" customFormat="1" ht="18" customHeight="1">
      <c r="A19" s="4" t="s">
        <v>14</v>
      </c>
      <c r="B19" s="45">
        <v>1</v>
      </c>
      <c r="C19" s="5"/>
      <c r="D19" s="5"/>
      <c r="E19" s="22"/>
      <c r="F19" s="2"/>
      <c r="G19" s="2"/>
      <c r="H19" s="2"/>
      <c r="I19" s="2"/>
    </row>
    <row r="20" spans="1:9" s="3" customFormat="1" ht="18" customHeight="1">
      <c r="A20" s="4" t="s">
        <v>5</v>
      </c>
      <c r="B20" s="45">
        <v>3</v>
      </c>
      <c r="C20" s="5"/>
      <c r="D20" s="5"/>
      <c r="E20" s="22"/>
      <c r="F20" s="2"/>
      <c r="G20" s="2"/>
      <c r="H20" s="2"/>
      <c r="I20" s="2"/>
    </row>
    <row r="21" spans="1:9" ht="18" customHeight="1">
      <c r="A21" s="4" t="s">
        <v>12</v>
      </c>
      <c r="B21" s="45">
        <v>2</v>
      </c>
      <c r="C21" s="5"/>
      <c r="D21" s="5"/>
      <c r="E21" s="22"/>
      <c r="F21" s="1"/>
      <c r="G21" s="1"/>
      <c r="H21" s="1"/>
      <c r="I21" s="1"/>
    </row>
    <row r="22" spans="1:9" ht="17.25" customHeight="1">
      <c r="A22" s="4" t="s">
        <v>15</v>
      </c>
      <c r="B22" s="45">
        <v>2</v>
      </c>
      <c r="C22" s="5"/>
      <c r="D22" s="5"/>
      <c r="E22" s="22"/>
      <c r="F22" s="1"/>
      <c r="G22" s="1"/>
      <c r="H22" s="1"/>
      <c r="I22" s="1"/>
    </row>
    <row r="23" spans="1:9" ht="17.25" customHeight="1">
      <c r="A23" s="4" t="s">
        <v>40</v>
      </c>
      <c r="B23" s="45">
        <v>2</v>
      </c>
      <c r="C23" s="5"/>
      <c r="D23" s="5"/>
      <c r="E23" s="22"/>
      <c r="F23" s="1"/>
      <c r="G23" s="1"/>
      <c r="H23" s="1"/>
      <c r="I23" s="1"/>
    </row>
    <row r="24" spans="1:9" ht="17.25" customHeight="1">
      <c r="A24" s="4" t="s">
        <v>30</v>
      </c>
      <c r="B24" s="45">
        <v>1</v>
      </c>
      <c r="C24" s="5"/>
      <c r="D24" s="5"/>
      <c r="E24" s="22"/>
      <c r="F24" s="1"/>
      <c r="G24" s="1"/>
      <c r="H24" s="1"/>
      <c r="I24" s="1"/>
    </row>
    <row r="25" spans="1:9" ht="17.25" customHeight="1">
      <c r="A25" s="4" t="s">
        <v>31</v>
      </c>
      <c r="B25" s="45">
        <v>1</v>
      </c>
      <c r="C25" s="5"/>
      <c r="D25" s="5"/>
      <c r="E25" s="22"/>
      <c r="F25" s="1"/>
      <c r="G25" s="1"/>
      <c r="H25" s="1"/>
      <c r="I25" s="1"/>
    </row>
    <row r="26" spans="1:9" ht="17.25" customHeight="1">
      <c r="A26" s="4" t="s">
        <v>41</v>
      </c>
      <c r="B26" s="45">
        <v>1</v>
      </c>
      <c r="C26" s="5"/>
      <c r="D26" s="5"/>
      <c r="E26" s="22"/>
      <c r="F26" s="1"/>
      <c r="G26" s="1"/>
      <c r="H26" s="1"/>
      <c r="I26" s="1"/>
    </row>
    <row r="27" spans="1:9" ht="17.25" customHeight="1">
      <c r="A27" s="4" t="s">
        <v>42</v>
      </c>
      <c r="B27" s="45">
        <v>1</v>
      </c>
      <c r="C27" s="5"/>
      <c r="D27" s="5"/>
      <c r="E27" s="22"/>
      <c r="F27" s="1"/>
      <c r="G27" s="1"/>
      <c r="H27" s="1"/>
      <c r="I27" s="1"/>
    </row>
    <row r="28" spans="1:9" ht="17.25" customHeight="1">
      <c r="A28" s="4" t="s">
        <v>43</v>
      </c>
      <c r="B28" s="45">
        <v>1</v>
      </c>
      <c r="C28" s="5"/>
      <c r="D28" s="5"/>
      <c r="E28" s="22"/>
      <c r="F28" s="1"/>
      <c r="G28" s="1"/>
      <c r="H28" s="1"/>
      <c r="I28" s="1"/>
    </row>
    <row r="29" spans="1:9" ht="18" customHeight="1">
      <c r="A29" s="4" t="s">
        <v>6</v>
      </c>
      <c r="B29" s="45">
        <v>2</v>
      </c>
      <c r="C29" s="5"/>
      <c r="D29" s="5"/>
      <c r="E29" s="22"/>
      <c r="F29" s="1"/>
      <c r="G29" s="1"/>
      <c r="H29" s="1"/>
      <c r="I29" s="1"/>
    </row>
    <row r="30" spans="1:9" ht="18" customHeight="1">
      <c r="A30" s="4" t="s">
        <v>7</v>
      </c>
      <c r="B30" s="45">
        <v>8</v>
      </c>
      <c r="C30" s="5"/>
      <c r="D30" s="5"/>
      <c r="E30" s="22"/>
      <c r="F30" s="1"/>
      <c r="G30" s="1"/>
      <c r="H30" s="1"/>
      <c r="I30" s="1"/>
    </row>
    <row r="31" spans="1:9" ht="18" customHeight="1">
      <c r="A31" s="4" t="s">
        <v>32</v>
      </c>
      <c r="B31" s="45">
        <v>1</v>
      </c>
      <c r="C31" s="5"/>
      <c r="D31" s="5"/>
      <c r="E31" s="22"/>
      <c r="F31" s="1"/>
      <c r="G31" s="1"/>
      <c r="H31" s="1"/>
      <c r="I31" s="1"/>
    </row>
    <row r="32" spans="1:9" ht="18" customHeight="1">
      <c r="A32" s="4" t="s">
        <v>8</v>
      </c>
      <c r="B32" s="45">
        <v>2</v>
      </c>
      <c r="C32" s="5"/>
      <c r="D32" s="5"/>
      <c r="E32" s="22"/>
      <c r="F32" s="1"/>
      <c r="G32" s="1"/>
      <c r="H32" s="1"/>
      <c r="I32" s="1"/>
    </row>
    <row r="33" spans="1:9" ht="18" customHeight="1">
      <c r="A33" s="4" t="s">
        <v>11</v>
      </c>
      <c r="B33" s="45">
        <v>2</v>
      </c>
      <c r="C33" s="9"/>
      <c r="D33" s="9"/>
      <c r="E33" s="32"/>
      <c r="F33" s="1"/>
      <c r="G33" s="1"/>
      <c r="H33" s="1"/>
      <c r="I33" s="1"/>
    </row>
    <row r="34" spans="1:9" ht="18" customHeight="1">
      <c r="A34" s="4" t="s">
        <v>33</v>
      </c>
      <c r="B34" s="45">
        <v>1</v>
      </c>
      <c r="C34" s="9"/>
      <c r="D34" s="9"/>
      <c r="E34" s="32"/>
      <c r="F34" s="1"/>
      <c r="G34" s="1"/>
      <c r="H34" s="1"/>
      <c r="I34" s="1"/>
    </row>
    <row r="35" spans="1:9" ht="18" customHeight="1">
      <c r="A35" s="4" t="s">
        <v>34</v>
      </c>
      <c r="B35" s="46">
        <v>1</v>
      </c>
      <c r="C35" s="9"/>
      <c r="D35" s="9"/>
      <c r="E35" s="32"/>
      <c r="F35" s="1"/>
      <c r="G35" s="1"/>
      <c r="H35" s="1"/>
      <c r="I35" s="1"/>
    </row>
    <row r="36" spans="1:9" ht="24" customHeight="1">
      <c r="A36" s="20" t="s">
        <v>109</v>
      </c>
      <c r="B36" s="47">
        <f>SUM(B4:B35)</f>
        <v>68</v>
      </c>
      <c r="C36" s="21"/>
      <c r="D36" s="21"/>
      <c r="E36" s="22"/>
      <c r="F36" s="1"/>
      <c r="G36" s="1"/>
      <c r="H36" s="1"/>
      <c r="I36" s="1"/>
    </row>
    <row r="37" spans="1:5" ht="18" customHeight="1">
      <c r="A37" s="30"/>
      <c r="B37" s="42"/>
      <c r="C37" s="42"/>
      <c r="D37" s="42"/>
      <c r="E37" s="43"/>
    </row>
  </sheetData>
  <mergeCells count="2">
    <mergeCell ref="A1:E1"/>
    <mergeCell ref="A2:E2"/>
  </mergeCells>
  <printOptions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Treasurer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 Woerner</dc:creator>
  <cp:keywords/>
  <dc:description/>
  <cp:lastModifiedBy>Nadine Jakubowski</cp:lastModifiedBy>
  <cp:lastPrinted>2005-07-25T18:45:24Z</cp:lastPrinted>
  <dcterms:created xsi:type="dcterms:W3CDTF">2003-10-29T17:34:04Z</dcterms:created>
  <dcterms:modified xsi:type="dcterms:W3CDTF">2008-09-15T15:12:00Z</dcterms:modified>
  <cp:category/>
  <cp:version/>
  <cp:contentType/>
  <cp:contentStatus/>
</cp:coreProperties>
</file>