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County Expenses" sheetId="1" r:id="rId1"/>
    <sheet name="Case Expenses" sheetId="2" r:id="rId2"/>
    <sheet name="County &amp; Case Expenses" sheetId="3" r:id="rId3"/>
    <sheet name="Case Count" sheetId="4" r:id="rId4"/>
  </sheets>
  <definedNames/>
  <calcPr fullCalcOnLoad="1"/>
</workbook>
</file>

<file path=xl/sharedStrings.xml><?xml version="1.0" encoding="utf-8"?>
<sst xmlns="http://schemas.openxmlformats.org/spreadsheetml/2006/main" count="212" uniqueCount="91">
  <si>
    <t>County</t>
  </si>
  <si>
    <t>Coles</t>
  </si>
  <si>
    <t>DuPage</t>
  </si>
  <si>
    <t>Jefferson</t>
  </si>
  <si>
    <t>Kankakee</t>
  </si>
  <si>
    <t>Macon</t>
  </si>
  <si>
    <t>Sangamon</t>
  </si>
  <si>
    <t>St. Clair</t>
  </si>
  <si>
    <t>Vermilion</t>
  </si>
  <si>
    <t>Total</t>
  </si>
  <si>
    <t>State's Attorney</t>
  </si>
  <si>
    <t>Henry</t>
  </si>
  <si>
    <t>Livingston</t>
  </si>
  <si>
    <t>Madison</t>
  </si>
  <si>
    <t>Case #</t>
  </si>
  <si>
    <t>Lee</t>
  </si>
  <si>
    <t>93-CF-1822</t>
  </si>
  <si>
    <t>93-CF-502</t>
  </si>
  <si>
    <t>96-CF-467</t>
  </si>
  <si>
    <t>97-CF-270</t>
  </si>
  <si>
    <t>98-CF-19</t>
  </si>
  <si>
    <t>Hancock</t>
  </si>
  <si>
    <t>Peoria</t>
  </si>
  <si>
    <t>Perry</t>
  </si>
  <si>
    <t>Stark</t>
  </si>
  <si>
    <t>Williamson</t>
  </si>
  <si>
    <t>Marion</t>
  </si>
  <si>
    <t>Pope</t>
  </si>
  <si>
    <t>00-CF-200</t>
  </si>
  <si>
    <t>00-CF-631</t>
  </si>
  <si>
    <t>01-CF-901</t>
  </si>
  <si>
    <t>02-CF-5</t>
  </si>
  <si>
    <t>02-CF-90</t>
  </si>
  <si>
    <t>88-CF-73</t>
  </si>
  <si>
    <t>96-CF-46</t>
  </si>
  <si>
    <t>01-CF-1686</t>
  </si>
  <si>
    <t>02-CF-1617</t>
  </si>
  <si>
    <t>00-CF-538</t>
  </si>
  <si>
    <t>00-CF-643</t>
  </si>
  <si>
    <t>00-CF-644</t>
  </si>
  <si>
    <t>00-CF-891</t>
  </si>
  <si>
    <t>01-CF-348</t>
  </si>
  <si>
    <t>01-CF-438</t>
  </si>
  <si>
    <t>01-CF-992</t>
  </si>
  <si>
    <t>02-CF-286</t>
  </si>
  <si>
    <t>02-CF-30</t>
  </si>
  <si>
    <t>02-CF-373</t>
  </si>
  <si>
    <t>02-CF-374</t>
  </si>
  <si>
    <t>02-CF-600</t>
  </si>
  <si>
    <t>83-CF-70</t>
  </si>
  <si>
    <t>95-CF-81</t>
  </si>
  <si>
    <t>96-CF-100</t>
  </si>
  <si>
    <t>96-CF-290</t>
  </si>
  <si>
    <t>98-CF-256</t>
  </si>
  <si>
    <t>03-CF-220</t>
  </si>
  <si>
    <t>Appt'd Counsel</t>
  </si>
  <si>
    <t>CAPITAL LITIGATION TRUST FUND                                                                                       STATISTICAL REPORT</t>
  </si>
  <si>
    <t>Case Count</t>
  </si>
  <si>
    <t>Total Cases</t>
  </si>
  <si>
    <t>EXPENSES BY COUNTY - FY04</t>
  </si>
  <si>
    <t>EXPENSES BY CASE - FY04</t>
  </si>
  <si>
    <t>EXPENSES BY COUNTY &amp; CASE - FY04</t>
  </si>
  <si>
    <t>CASE COUNT BY COUNTY - FY04</t>
  </si>
  <si>
    <t>Boone</t>
  </si>
  <si>
    <t>DeWitt</t>
  </si>
  <si>
    <t>Edgar</t>
  </si>
  <si>
    <t>Gallatin</t>
  </si>
  <si>
    <t>Union</t>
  </si>
  <si>
    <t>Wayne</t>
  </si>
  <si>
    <t>Public Defender</t>
  </si>
  <si>
    <t>03-CF-52</t>
  </si>
  <si>
    <t>03-CF-53</t>
  </si>
  <si>
    <t>03-CF-101</t>
  </si>
  <si>
    <t>03-CF-102</t>
  </si>
  <si>
    <t>03-CF-139</t>
  </si>
  <si>
    <t>03-CF-140</t>
  </si>
  <si>
    <t>03-CF-144</t>
  </si>
  <si>
    <t>03-CF-335</t>
  </si>
  <si>
    <t>03-CF-246</t>
  </si>
  <si>
    <t>03-CF-1363</t>
  </si>
  <si>
    <t>04-CF-3</t>
  </si>
  <si>
    <t>04-CF-26</t>
  </si>
  <si>
    <t>04-CF-27</t>
  </si>
  <si>
    <t>04-CF-51</t>
  </si>
  <si>
    <t>04-CF-585</t>
  </si>
  <si>
    <t>03-CF-101/102</t>
  </si>
  <si>
    <t>03-CF-139/140</t>
  </si>
  <si>
    <t>04-CF-23</t>
  </si>
  <si>
    <t>Will</t>
  </si>
  <si>
    <t>02-CF-925</t>
  </si>
  <si>
    <t>01-CF-1050/1047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</si>
</sst>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64" fontId="3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D13" sqref="D13"/>
    </sheetView>
  </sheetViews>
  <sheetFormatPr defaultColWidth="9.140625" defaultRowHeight="12.75"/>
  <cols>
    <col min="1" max="1" width="12.00390625" style="0" customWidth="1"/>
    <col min="2" max="4" width="20.00390625" style="0" customWidth="1"/>
    <col min="5" max="5" width="18.57421875" style="0" customWidth="1"/>
  </cols>
  <sheetData>
    <row r="1" spans="1:9" ht="41.25" customHeight="1">
      <c r="A1" s="46" t="s">
        <v>56</v>
      </c>
      <c r="B1" s="47"/>
      <c r="C1" s="47"/>
      <c r="D1" s="47"/>
      <c r="E1" s="48"/>
      <c r="F1" s="1"/>
      <c r="G1" s="1"/>
      <c r="H1" s="1"/>
      <c r="I1" s="1"/>
    </row>
    <row r="2" spans="1:9" ht="33" customHeight="1">
      <c r="A2" s="49" t="s">
        <v>59</v>
      </c>
      <c r="B2" s="50"/>
      <c r="C2" s="50"/>
      <c r="D2" s="50"/>
      <c r="E2" s="51"/>
      <c r="F2" s="1"/>
      <c r="G2" s="1"/>
      <c r="H2" s="1"/>
      <c r="I2" s="1"/>
    </row>
    <row r="3" spans="1:9" ht="17.25" customHeight="1">
      <c r="A3" s="6" t="s">
        <v>0</v>
      </c>
      <c r="B3" s="7" t="s">
        <v>55</v>
      </c>
      <c r="C3" s="7" t="s">
        <v>69</v>
      </c>
      <c r="D3" s="7" t="s">
        <v>10</v>
      </c>
      <c r="E3" s="8" t="s">
        <v>9</v>
      </c>
      <c r="F3" s="1"/>
      <c r="G3" s="1"/>
      <c r="H3" s="1"/>
      <c r="I3" s="1"/>
    </row>
    <row r="4" spans="1:9" ht="18" customHeight="1">
      <c r="A4" s="26" t="s">
        <v>63</v>
      </c>
      <c r="B4" s="27">
        <v>985.5</v>
      </c>
      <c r="C4" s="27">
        <v>0</v>
      </c>
      <c r="D4" s="27">
        <v>0</v>
      </c>
      <c r="E4" s="31">
        <f aca="true" t="shared" si="0" ref="E4:E29">SUM(B4:D4)</f>
        <v>985.5</v>
      </c>
      <c r="F4" s="1"/>
      <c r="G4" s="1"/>
      <c r="H4" s="1"/>
      <c r="I4" s="1"/>
    </row>
    <row r="5" spans="1:9" s="3" customFormat="1" ht="18" customHeight="1">
      <c r="A5" s="4" t="s">
        <v>1</v>
      </c>
      <c r="B5" s="5">
        <v>18046.09</v>
      </c>
      <c r="C5" s="5">
        <v>0</v>
      </c>
      <c r="D5" s="5">
        <v>0</v>
      </c>
      <c r="E5" s="22">
        <f t="shared" si="0"/>
        <v>18046.09</v>
      </c>
      <c r="F5" s="2"/>
      <c r="G5" s="2"/>
      <c r="H5" s="2"/>
      <c r="I5" s="2"/>
    </row>
    <row r="6" spans="1:9" s="3" customFormat="1" ht="18" customHeight="1">
      <c r="A6" s="4" t="s">
        <v>64</v>
      </c>
      <c r="B6" s="5">
        <v>71921.82</v>
      </c>
      <c r="C6" s="5">
        <v>0</v>
      </c>
      <c r="D6" s="5">
        <v>10580.64</v>
      </c>
      <c r="E6" s="22">
        <f t="shared" si="0"/>
        <v>82502.46</v>
      </c>
      <c r="F6" s="2"/>
      <c r="G6" s="2"/>
      <c r="H6" s="2"/>
      <c r="I6" s="2"/>
    </row>
    <row r="7" spans="1:9" s="3" customFormat="1" ht="18" customHeight="1">
      <c r="A7" s="4" t="s">
        <v>2</v>
      </c>
      <c r="B7" s="5">
        <v>9360.56</v>
      </c>
      <c r="C7" s="5">
        <v>20966.56</v>
      </c>
      <c r="D7" s="5">
        <v>6212.5</v>
      </c>
      <c r="E7" s="22">
        <f t="shared" si="0"/>
        <v>36539.62</v>
      </c>
      <c r="F7" s="2"/>
      <c r="G7" s="2"/>
      <c r="H7" s="2"/>
      <c r="I7" s="2"/>
    </row>
    <row r="8" spans="1:9" s="3" customFormat="1" ht="18" customHeight="1">
      <c r="A8" s="4" t="s">
        <v>65</v>
      </c>
      <c r="B8" s="5">
        <v>88017.58</v>
      </c>
      <c r="C8" s="5">
        <v>0</v>
      </c>
      <c r="D8" s="5">
        <v>0</v>
      </c>
      <c r="E8" s="22">
        <f t="shared" si="0"/>
        <v>88017.58</v>
      </c>
      <c r="F8" s="2"/>
      <c r="G8" s="2"/>
      <c r="H8" s="2"/>
      <c r="I8" s="2"/>
    </row>
    <row r="9" spans="1:9" s="3" customFormat="1" ht="18" customHeight="1">
      <c r="A9" s="4" t="s">
        <v>66</v>
      </c>
      <c r="B9" s="5">
        <v>11757.78</v>
      </c>
      <c r="C9" s="5">
        <v>0</v>
      </c>
      <c r="D9" s="5">
        <v>0</v>
      </c>
      <c r="E9" s="22">
        <f t="shared" si="0"/>
        <v>11757.78</v>
      </c>
      <c r="F9" s="2"/>
      <c r="G9" s="2"/>
      <c r="H9" s="2"/>
      <c r="I9" s="2"/>
    </row>
    <row r="10" spans="1:9" s="3" customFormat="1" ht="18" customHeight="1">
      <c r="A10" s="4" t="s">
        <v>21</v>
      </c>
      <c r="B10" s="5">
        <v>47007.17</v>
      </c>
      <c r="C10" s="5">
        <v>0</v>
      </c>
      <c r="D10" s="5">
        <v>0</v>
      </c>
      <c r="E10" s="22">
        <f t="shared" si="0"/>
        <v>47007.17</v>
      </c>
      <c r="F10" s="2"/>
      <c r="G10" s="2"/>
      <c r="H10" s="2"/>
      <c r="I10" s="2"/>
    </row>
    <row r="11" spans="1:9" s="3" customFormat="1" ht="18" customHeight="1">
      <c r="A11" s="4" t="s">
        <v>11</v>
      </c>
      <c r="B11" s="5">
        <v>773.38</v>
      </c>
      <c r="C11" s="5">
        <v>0</v>
      </c>
      <c r="D11" s="5">
        <v>0</v>
      </c>
      <c r="E11" s="22">
        <f t="shared" si="0"/>
        <v>773.38</v>
      </c>
      <c r="F11" s="2"/>
      <c r="G11" s="2"/>
      <c r="H11" s="2"/>
      <c r="I11" s="2"/>
    </row>
    <row r="12" spans="1:9" s="3" customFormat="1" ht="18" customHeight="1">
      <c r="A12" s="4" t="s">
        <v>3</v>
      </c>
      <c r="B12" s="5">
        <v>1145994.17</v>
      </c>
      <c r="C12" s="5">
        <v>0</v>
      </c>
      <c r="D12" s="5">
        <v>366247.21</v>
      </c>
      <c r="E12" s="22">
        <f>SUM(B12:D12)</f>
        <v>1512241.38</v>
      </c>
      <c r="F12" s="2"/>
      <c r="G12" s="2"/>
      <c r="H12" s="2"/>
      <c r="I12" s="2"/>
    </row>
    <row r="13" spans="1:9" s="3" customFormat="1" ht="18" customHeight="1">
      <c r="A13" s="4" t="s">
        <v>4</v>
      </c>
      <c r="B13" s="5">
        <v>345986.15</v>
      </c>
      <c r="C13" s="5">
        <v>0</v>
      </c>
      <c r="D13" s="5">
        <v>0</v>
      </c>
      <c r="E13" s="22">
        <f t="shared" si="0"/>
        <v>345986.15</v>
      </c>
      <c r="F13" s="2"/>
      <c r="G13" s="2"/>
      <c r="H13" s="2"/>
      <c r="I13" s="2"/>
    </row>
    <row r="14" spans="1:9" s="3" customFormat="1" ht="18" customHeight="1">
      <c r="A14" s="4" t="s">
        <v>15</v>
      </c>
      <c r="B14" s="5">
        <v>1474.87</v>
      </c>
      <c r="C14" s="5">
        <v>0</v>
      </c>
      <c r="D14" s="5">
        <v>0</v>
      </c>
      <c r="E14" s="22">
        <f t="shared" si="0"/>
        <v>1474.87</v>
      </c>
      <c r="F14" s="2"/>
      <c r="G14" s="2"/>
      <c r="H14" s="2"/>
      <c r="I14" s="2"/>
    </row>
    <row r="15" spans="1:9" s="3" customFormat="1" ht="18" customHeight="1">
      <c r="A15" s="4" t="s">
        <v>12</v>
      </c>
      <c r="B15" s="5">
        <v>257675.6</v>
      </c>
      <c r="C15" s="5">
        <v>0</v>
      </c>
      <c r="D15" s="5">
        <v>192779.39</v>
      </c>
      <c r="E15" s="22">
        <f t="shared" si="0"/>
        <v>450454.99</v>
      </c>
      <c r="F15" s="2"/>
      <c r="G15" s="2"/>
      <c r="H15" s="2"/>
      <c r="I15" s="2"/>
    </row>
    <row r="16" spans="1:9" s="3" customFormat="1" ht="18" customHeight="1">
      <c r="A16" s="4" t="s">
        <v>5</v>
      </c>
      <c r="B16" s="5">
        <v>281844.87</v>
      </c>
      <c r="C16" s="5">
        <v>0</v>
      </c>
      <c r="D16" s="5">
        <v>8810.73</v>
      </c>
      <c r="E16" s="22">
        <f t="shared" si="0"/>
        <v>290655.6</v>
      </c>
      <c r="F16" s="2"/>
      <c r="G16" s="2"/>
      <c r="H16" s="2"/>
      <c r="I16" s="2"/>
    </row>
    <row r="17" spans="1:9" ht="17.25" customHeight="1">
      <c r="A17" s="4" t="s">
        <v>13</v>
      </c>
      <c r="B17" s="5">
        <v>14039.85</v>
      </c>
      <c r="C17" s="5">
        <v>1880.7</v>
      </c>
      <c r="D17" s="5">
        <v>0</v>
      </c>
      <c r="E17" s="22">
        <f t="shared" si="0"/>
        <v>15920.550000000001</v>
      </c>
      <c r="F17" s="1"/>
      <c r="G17" s="1"/>
      <c r="H17" s="1"/>
      <c r="I17" s="1"/>
    </row>
    <row r="18" spans="1:9" ht="17.25" customHeight="1">
      <c r="A18" s="4" t="s">
        <v>26</v>
      </c>
      <c r="B18" s="5">
        <v>9580.26</v>
      </c>
      <c r="C18" s="5">
        <v>0</v>
      </c>
      <c r="D18" s="5">
        <v>0</v>
      </c>
      <c r="E18" s="22">
        <f t="shared" si="0"/>
        <v>9580.26</v>
      </c>
      <c r="F18" s="1"/>
      <c r="G18" s="1"/>
      <c r="H18" s="1"/>
      <c r="I18" s="1"/>
    </row>
    <row r="19" spans="1:9" ht="17.25" customHeight="1">
      <c r="A19" s="4" t="s">
        <v>22</v>
      </c>
      <c r="B19" s="5">
        <v>110232.24</v>
      </c>
      <c r="C19" s="5">
        <v>0</v>
      </c>
      <c r="D19" s="5">
        <v>10093.43</v>
      </c>
      <c r="E19" s="22">
        <f t="shared" si="0"/>
        <v>120325.67000000001</v>
      </c>
      <c r="F19" s="1"/>
      <c r="G19" s="1"/>
      <c r="H19" s="1"/>
      <c r="I19" s="1"/>
    </row>
    <row r="20" spans="1:9" ht="17.25" customHeight="1">
      <c r="A20" s="4" t="s">
        <v>23</v>
      </c>
      <c r="B20" s="5">
        <v>190052.54</v>
      </c>
      <c r="C20" s="5">
        <v>0</v>
      </c>
      <c r="D20" s="5">
        <v>9048.04</v>
      </c>
      <c r="E20" s="22">
        <f t="shared" si="0"/>
        <v>199100.58000000002</v>
      </c>
      <c r="F20" s="1"/>
      <c r="G20" s="1"/>
      <c r="H20" s="1"/>
      <c r="I20" s="1"/>
    </row>
    <row r="21" spans="1:9" ht="17.25" customHeight="1">
      <c r="A21" s="4" t="s">
        <v>27</v>
      </c>
      <c r="B21" s="5">
        <v>18948.24</v>
      </c>
      <c r="C21" s="5">
        <v>0</v>
      </c>
      <c r="D21" s="5">
        <v>0</v>
      </c>
      <c r="E21" s="22">
        <f t="shared" si="0"/>
        <v>18948.24</v>
      </c>
      <c r="F21" s="1"/>
      <c r="G21" s="1"/>
      <c r="H21" s="1"/>
      <c r="I21" s="1"/>
    </row>
    <row r="22" spans="1:9" ht="18" customHeight="1">
      <c r="A22" s="4" t="s">
        <v>6</v>
      </c>
      <c r="B22" s="5">
        <v>48080.8</v>
      </c>
      <c r="C22" s="5">
        <v>0</v>
      </c>
      <c r="D22" s="5">
        <v>0</v>
      </c>
      <c r="E22" s="22">
        <f t="shared" si="0"/>
        <v>48080.8</v>
      </c>
      <c r="F22" s="1"/>
      <c r="G22" s="1"/>
      <c r="H22" s="1"/>
      <c r="I22" s="1"/>
    </row>
    <row r="23" spans="1:9" ht="18" customHeight="1">
      <c r="A23" s="4" t="s">
        <v>7</v>
      </c>
      <c r="B23" s="5">
        <v>93648.84</v>
      </c>
      <c r="C23" s="5">
        <v>0</v>
      </c>
      <c r="D23" s="5">
        <v>0</v>
      </c>
      <c r="E23" s="22">
        <f t="shared" si="0"/>
        <v>93648.84</v>
      </c>
      <c r="F23" s="1"/>
      <c r="G23" s="1"/>
      <c r="H23" s="1"/>
      <c r="I23" s="1"/>
    </row>
    <row r="24" spans="1:9" ht="18" customHeight="1">
      <c r="A24" s="4" t="s">
        <v>24</v>
      </c>
      <c r="B24" s="5">
        <v>145290.38</v>
      </c>
      <c r="C24" s="5">
        <v>0</v>
      </c>
      <c r="D24" s="5">
        <v>8870.55</v>
      </c>
      <c r="E24" s="22">
        <f t="shared" si="0"/>
        <v>154160.93</v>
      </c>
      <c r="F24" s="1"/>
      <c r="G24" s="1"/>
      <c r="H24" s="1"/>
      <c r="I24" s="1"/>
    </row>
    <row r="25" spans="1:9" ht="18" customHeight="1">
      <c r="A25" s="4" t="s">
        <v>67</v>
      </c>
      <c r="B25" s="5">
        <v>44687.86</v>
      </c>
      <c r="C25" s="5">
        <v>0</v>
      </c>
      <c r="D25" s="5">
        <v>1261.88</v>
      </c>
      <c r="E25" s="22">
        <f t="shared" si="0"/>
        <v>45949.74</v>
      </c>
      <c r="F25" s="1"/>
      <c r="G25" s="1"/>
      <c r="H25" s="1"/>
      <c r="I25" s="1"/>
    </row>
    <row r="26" spans="1:9" ht="18" customHeight="1">
      <c r="A26" s="4" t="s">
        <v>8</v>
      </c>
      <c r="B26" s="5">
        <v>18064.29</v>
      </c>
      <c r="C26" s="5">
        <v>7773.24</v>
      </c>
      <c r="D26" s="5">
        <v>6141.39</v>
      </c>
      <c r="E26" s="22">
        <f t="shared" si="0"/>
        <v>31978.92</v>
      </c>
      <c r="F26" s="1"/>
      <c r="G26" s="1"/>
      <c r="H26" s="1"/>
      <c r="I26" s="1"/>
    </row>
    <row r="27" spans="1:9" ht="18" customHeight="1">
      <c r="A27" s="4" t="s">
        <v>68</v>
      </c>
      <c r="B27" s="5">
        <v>6547.94</v>
      </c>
      <c r="C27" s="5">
        <v>0</v>
      </c>
      <c r="D27" s="5">
        <v>0</v>
      </c>
      <c r="E27" s="22">
        <f t="shared" si="0"/>
        <v>6547.94</v>
      </c>
      <c r="F27" s="1"/>
      <c r="G27" s="1"/>
      <c r="H27" s="1"/>
      <c r="I27" s="1"/>
    </row>
    <row r="28" spans="1:9" ht="18" customHeight="1">
      <c r="A28" s="4" t="s">
        <v>88</v>
      </c>
      <c r="B28" s="5">
        <v>0</v>
      </c>
      <c r="C28" s="5">
        <v>9625</v>
      </c>
      <c r="D28" s="5">
        <v>0</v>
      </c>
      <c r="E28" s="22">
        <f>SUM(B28:D28)</f>
        <v>9625</v>
      </c>
      <c r="F28" s="1"/>
      <c r="G28" s="1"/>
      <c r="H28" s="1"/>
      <c r="I28" s="1"/>
    </row>
    <row r="29" spans="1:9" ht="18" customHeight="1">
      <c r="A29" s="4" t="s">
        <v>25</v>
      </c>
      <c r="B29" s="9">
        <v>22686.29</v>
      </c>
      <c r="C29" s="9">
        <v>0</v>
      </c>
      <c r="D29" s="9">
        <v>0</v>
      </c>
      <c r="E29" s="32">
        <f t="shared" si="0"/>
        <v>22686.29</v>
      </c>
      <c r="F29" s="1"/>
      <c r="G29" s="1"/>
      <c r="H29" s="1"/>
      <c r="I29" s="1"/>
    </row>
    <row r="30" spans="1:9" ht="24" customHeight="1">
      <c r="A30" s="20" t="s">
        <v>9</v>
      </c>
      <c r="B30" s="21">
        <f>SUM(B4:B29)</f>
        <v>3002705.07</v>
      </c>
      <c r="C30" s="21">
        <f>SUM(C4:C29)</f>
        <v>40245.5</v>
      </c>
      <c r="D30" s="21">
        <f>SUM(D4:D29)</f>
        <v>620045.7600000001</v>
      </c>
      <c r="E30" s="22">
        <f>SUM(B30:D30)</f>
        <v>3662996.33</v>
      </c>
      <c r="F30" s="1"/>
      <c r="G30" s="1"/>
      <c r="H30" s="1"/>
      <c r="I30" s="1"/>
    </row>
    <row r="31" spans="1:9" ht="24" customHeight="1">
      <c r="A31" s="20"/>
      <c r="B31" s="21"/>
      <c r="C31" s="21"/>
      <c r="D31" s="21"/>
      <c r="E31" s="22"/>
      <c r="F31" s="1"/>
      <c r="G31" s="1"/>
      <c r="H31" s="1"/>
      <c r="I31" s="1"/>
    </row>
    <row r="32" spans="1:9" ht="24" customHeight="1">
      <c r="A32" s="20"/>
      <c r="B32" s="21"/>
      <c r="C32" s="21"/>
      <c r="D32" s="21"/>
      <c r="E32" s="22"/>
      <c r="F32" s="1"/>
      <c r="G32" s="1"/>
      <c r="H32" s="1"/>
      <c r="I32" s="1"/>
    </row>
    <row r="33" spans="1:9" ht="24" customHeight="1">
      <c r="A33" s="20"/>
      <c r="B33" s="21"/>
      <c r="C33" s="21"/>
      <c r="D33" s="21"/>
      <c r="E33" s="22"/>
      <c r="F33" s="1"/>
      <c r="G33" s="1"/>
      <c r="H33" s="1"/>
      <c r="I33" s="1"/>
    </row>
    <row r="34" spans="1:9" ht="18" customHeight="1">
      <c r="A34" s="20"/>
      <c r="B34" s="21"/>
      <c r="C34" s="21"/>
      <c r="D34" s="21"/>
      <c r="E34" s="22"/>
      <c r="F34" s="1"/>
      <c r="G34" s="1"/>
      <c r="H34" s="1"/>
      <c r="I34" s="1"/>
    </row>
    <row r="35" spans="1:9" ht="18" customHeight="1">
      <c r="A35" s="24"/>
      <c r="B35" s="23"/>
      <c r="C35" s="23"/>
      <c r="D35" s="23"/>
      <c r="E35" s="25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D6" sqref="D6"/>
    </sheetView>
  </sheetViews>
  <sheetFormatPr defaultColWidth="9.140625" defaultRowHeight="12.75"/>
  <cols>
    <col min="1" max="1" width="16.8515625" style="0" customWidth="1"/>
    <col min="2" max="2" width="17.140625" style="0" customWidth="1"/>
    <col min="3" max="3" width="18.7109375" style="0" customWidth="1"/>
    <col min="4" max="4" width="20.00390625" style="0" customWidth="1"/>
    <col min="5" max="5" width="18.28125" style="0" customWidth="1"/>
  </cols>
  <sheetData>
    <row r="1" spans="1:5" ht="41.25" customHeight="1">
      <c r="A1" s="46" t="s">
        <v>56</v>
      </c>
      <c r="B1" s="47"/>
      <c r="C1" s="47"/>
      <c r="D1" s="47"/>
      <c r="E1" s="48"/>
    </row>
    <row r="2" spans="1:5" ht="33" customHeight="1">
      <c r="A2" s="52" t="s">
        <v>60</v>
      </c>
      <c r="B2" s="53"/>
      <c r="C2" s="53"/>
      <c r="D2" s="53"/>
      <c r="E2" s="54"/>
    </row>
    <row r="3" spans="1:5" ht="25.5" customHeight="1">
      <c r="A3" s="10" t="s">
        <v>14</v>
      </c>
      <c r="B3" s="11" t="s">
        <v>55</v>
      </c>
      <c r="C3" s="11" t="s">
        <v>69</v>
      </c>
      <c r="D3" s="11" t="s">
        <v>10</v>
      </c>
      <c r="E3" s="12" t="s">
        <v>9</v>
      </c>
    </row>
    <row r="4" spans="1:5" s="18" customFormat="1" ht="18" customHeight="1">
      <c r="A4" s="13" t="s">
        <v>49</v>
      </c>
      <c r="B4" s="14">
        <v>18046.09</v>
      </c>
      <c r="C4" s="14">
        <v>0</v>
      </c>
      <c r="D4" s="14">
        <v>0</v>
      </c>
      <c r="E4" s="29">
        <f aca="true" t="shared" si="0" ref="E4:E36">SUM(B4:D4)</f>
        <v>18046.09</v>
      </c>
    </row>
    <row r="5" spans="1:5" s="18" customFormat="1" ht="18" customHeight="1">
      <c r="A5" s="13" t="s">
        <v>33</v>
      </c>
      <c r="B5" s="14">
        <v>1145994.17</v>
      </c>
      <c r="C5" s="14">
        <v>0</v>
      </c>
      <c r="D5" s="14">
        <v>366247.21</v>
      </c>
      <c r="E5" s="29">
        <f>SUM(B5:D5)</f>
        <v>1512241.38</v>
      </c>
    </row>
    <row r="6" spans="1:5" s="18" customFormat="1" ht="18" customHeight="1">
      <c r="A6" s="13" t="s">
        <v>17</v>
      </c>
      <c r="B6" s="14">
        <v>3725</v>
      </c>
      <c r="C6" s="14">
        <v>0</v>
      </c>
      <c r="D6" s="14">
        <v>0</v>
      </c>
      <c r="E6" s="29">
        <f t="shared" si="0"/>
        <v>3725</v>
      </c>
    </row>
    <row r="7" spans="1:5" s="18" customFormat="1" ht="18" customHeight="1">
      <c r="A7" s="13" t="s">
        <v>16</v>
      </c>
      <c r="B7" s="14">
        <v>6605.75</v>
      </c>
      <c r="C7" s="14">
        <v>0</v>
      </c>
      <c r="D7" s="14">
        <v>0</v>
      </c>
      <c r="E7" s="29">
        <f t="shared" si="0"/>
        <v>6605.75</v>
      </c>
    </row>
    <row r="8" spans="1:5" s="18" customFormat="1" ht="18" customHeight="1">
      <c r="A8" s="16" t="s">
        <v>50</v>
      </c>
      <c r="B8" s="14">
        <v>773.38</v>
      </c>
      <c r="C8" s="14">
        <v>0</v>
      </c>
      <c r="D8" s="14">
        <v>0</v>
      </c>
      <c r="E8" s="29">
        <f t="shared" si="0"/>
        <v>773.38</v>
      </c>
    </row>
    <row r="9" spans="1:5" s="18" customFormat="1" ht="18" customHeight="1">
      <c r="A9" s="16" t="s">
        <v>34</v>
      </c>
      <c r="B9" s="14">
        <v>47007.17</v>
      </c>
      <c r="C9" s="14">
        <v>0</v>
      </c>
      <c r="D9" s="14">
        <v>0</v>
      </c>
      <c r="E9" s="29">
        <f t="shared" si="0"/>
        <v>47007.17</v>
      </c>
    </row>
    <row r="10" spans="1:5" s="18" customFormat="1" ht="18" customHeight="1">
      <c r="A10" s="16" t="s">
        <v>51</v>
      </c>
      <c r="B10" s="14">
        <v>3346.17</v>
      </c>
      <c r="C10" s="14">
        <v>0</v>
      </c>
      <c r="D10" s="14">
        <v>0</v>
      </c>
      <c r="E10" s="29">
        <f t="shared" si="0"/>
        <v>3346.17</v>
      </c>
    </row>
    <row r="11" spans="1:5" s="18" customFormat="1" ht="18" customHeight="1">
      <c r="A11" s="16" t="s">
        <v>52</v>
      </c>
      <c r="B11" s="14">
        <v>9196.27</v>
      </c>
      <c r="C11" s="14">
        <v>0</v>
      </c>
      <c r="D11" s="14">
        <v>0</v>
      </c>
      <c r="E11" s="29">
        <f t="shared" si="0"/>
        <v>9196.27</v>
      </c>
    </row>
    <row r="12" spans="1:5" s="18" customFormat="1" ht="18" customHeight="1">
      <c r="A12" s="13" t="s">
        <v>18</v>
      </c>
      <c r="B12" s="14">
        <v>9360.56</v>
      </c>
      <c r="C12" s="14">
        <v>0</v>
      </c>
      <c r="D12" s="14">
        <v>0</v>
      </c>
      <c r="E12" s="29">
        <f t="shared" si="0"/>
        <v>9360.56</v>
      </c>
    </row>
    <row r="13" spans="1:5" s="18" customFormat="1" ht="18" customHeight="1">
      <c r="A13" s="13" t="s">
        <v>19</v>
      </c>
      <c r="B13" s="14">
        <v>1474.87</v>
      </c>
      <c r="C13" s="14">
        <v>0</v>
      </c>
      <c r="D13" s="14">
        <v>0</v>
      </c>
      <c r="E13" s="29">
        <f t="shared" si="0"/>
        <v>1474.87</v>
      </c>
    </row>
    <row r="14" spans="1:5" s="18" customFormat="1" ht="18" customHeight="1">
      <c r="A14" s="13" t="s">
        <v>20</v>
      </c>
      <c r="B14" s="14">
        <v>257675.6</v>
      </c>
      <c r="C14" s="14">
        <v>0</v>
      </c>
      <c r="D14" s="14">
        <v>192779.39</v>
      </c>
      <c r="E14" s="29">
        <f t="shared" si="0"/>
        <v>450454.99</v>
      </c>
    </row>
    <row r="15" spans="1:5" s="18" customFormat="1" ht="18" customHeight="1">
      <c r="A15" s="13" t="s">
        <v>53</v>
      </c>
      <c r="B15" s="14">
        <v>198368.49</v>
      </c>
      <c r="C15" s="14">
        <v>0</v>
      </c>
      <c r="D15" s="14">
        <v>0</v>
      </c>
      <c r="E15" s="29">
        <f t="shared" si="0"/>
        <v>198368.49</v>
      </c>
    </row>
    <row r="16" spans="1:5" ht="18" customHeight="1">
      <c r="A16" s="13" t="s">
        <v>28</v>
      </c>
      <c r="B16" s="14">
        <v>22686.29</v>
      </c>
      <c r="C16" s="14">
        <v>0</v>
      </c>
      <c r="D16" s="14">
        <v>0</v>
      </c>
      <c r="E16" s="29">
        <f t="shared" si="0"/>
        <v>22686.29</v>
      </c>
    </row>
    <row r="17" spans="1:5" ht="18" customHeight="1">
      <c r="A17" s="13" t="s">
        <v>37</v>
      </c>
      <c r="B17" s="14">
        <v>188469.59</v>
      </c>
      <c r="C17" s="14">
        <v>0</v>
      </c>
      <c r="D17" s="14">
        <v>3241.76</v>
      </c>
      <c r="E17" s="29">
        <f t="shared" si="0"/>
        <v>191711.35</v>
      </c>
    </row>
    <row r="18" spans="1:5" ht="18" customHeight="1">
      <c r="A18" s="13" t="s">
        <v>29</v>
      </c>
      <c r="B18" s="14">
        <v>14353.12</v>
      </c>
      <c r="C18" s="14">
        <v>0</v>
      </c>
      <c r="D18" s="14">
        <v>0</v>
      </c>
      <c r="E18" s="29">
        <f t="shared" si="0"/>
        <v>14353.12</v>
      </c>
    </row>
    <row r="19" spans="1:5" ht="18" customHeight="1">
      <c r="A19" s="13" t="s">
        <v>38</v>
      </c>
      <c r="B19" s="14">
        <v>62119.82</v>
      </c>
      <c r="C19" s="14">
        <v>0</v>
      </c>
      <c r="D19" s="14">
        <v>0</v>
      </c>
      <c r="E19" s="29">
        <f t="shared" si="0"/>
        <v>62119.82</v>
      </c>
    </row>
    <row r="20" spans="1:5" ht="18" customHeight="1">
      <c r="A20" s="13" t="s">
        <v>39</v>
      </c>
      <c r="B20" s="14">
        <v>4495.7</v>
      </c>
      <c r="C20" s="14">
        <v>0</v>
      </c>
      <c r="D20" s="14">
        <v>0</v>
      </c>
      <c r="E20" s="29">
        <f t="shared" si="0"/>
        <v>4495.7</v>
      </c>
    </row>
    <row r="21" spans="1:5" ht="18" customHeight="1">
      <c r="A21" s="13" t="s">
        <v>40</v>
      </c>
      <c r="B21" s="14">
        <v>93375.28</v>
      </c>
      <c r="C21" s="14">
        <v>0</v>
      </c>
      <c r="D21" s="14">
        <v>5568.97</v>
      </c>
      <c r="E21" s="29">
        <f t="shared" si="0"/>
        <v>98944.25</v>
      </c>
    </row>
    <row r="22" spans="1:5" ht="18" customHeight="1">
      <c r="A22" s="13" t="s">
        <v>41</v>
      </c>
      <c r="B22" s="14">
        <v>66649.02</v>
      </c>
      <c r="C22" s="14">
        <v>0</v>
      </c>
      <c r="D22" s="14">
        <v>0</v>
      </c>
      <c r="E22" s="29">
        <f t="shared" si="0"/>
        <v>66649.02</v>
      </c>
    </row>
    <row r="23" spans="1:5" ht="18" customHeight="1">
      <c r="A23" s="13" t="s">
        <v>42</v>
      </c>
      <c r="B23" s="14">
        <v>1108.01</v>
      </c>
      <c r="C23" s="14">
        <v>0</v>
      </c>
      <c r="D23" s="14">
        <v>0</v>
      </c>
      <c r="E23" s="29">
        <f>SUM(B23:D23)</f>
        <v>1108.01</v>
      </c>
    </row>
    <row r="24" spans="1:5" ht="18" customHeight="1">
      <c r="A24" s="13" t="s">
        <v>30</v>
      </c>
      <c r="B24" s="14">
        <v>41093.24</v>
      </c>
      <c r="C24" s="14">
        <v>0</v>
      </c>
      <c r="D24" s="14">
        <v>10093.43</v>
      </c>
      <c r="E24" s="29">
        <f t="shared" si="0"/>
        <v>51186.67</v>
      </c>
    </row>
    <row r="25" spans="1:5" ht="18" customHeight="1">
      <c r="A25" s="13" t="s">
        <v>43</v>
      </c>
      <c r="B25" s="14">
        <v>48080.8</v>
      </c>
      <c r="C25" s="14">
        <v>0</v>
      </c>
      <c r="D25" s="14">
        <v>0</v>
      </c>
      <c r="E25" s="29">
        <f t="shared" si="0"/>
        <v>48080.8</v>
      </c>
    </row>
    <row r="26" spans="1:5" ht="18" customHeight="1">
      <c r="A26" s="13" t="s">
        <v>90</v>
      </c>
      <c r="B26" s="14">
        <v>0</v>
      </c>
      <c r="C26" s="14">
        <v>2687.5</v>
      </c>
      <c r="D26" s="14">
        <v>0</v>
      </c>
      <c r="E26" s="29">
        <f>SUM(B26:D26)</f>
        <v>2687.5</v>
      </c>
    </row>
    <row r="27" spans="1:5" ht="18" customHeight="1">
      <c r="A27" s="13" t="s">
        <v>35</v>
      </c>
      <c r="B27" s="14">
        <v>0</v>
      </c>
      <c r="C27" s="14">
        <v>0</v>
      </c>
      <c r="D27" s="14">
        <v>6212.5</v>
      </c>
      <c r="E27" s="29">
        <f t="shared" si="0"/>
        <v>6212.5</v>
      </c>
    </row>
    <row r="28" spans="1:5" ht="18" customHeight="1">
      <c r="A28" s="13" t="s">
        <v>31</v>
      </c>
      <c r="B28" s="14">
        <v>145290.38</v>
      </c>
      <c r="C28" s="14">
        <v>0</v>
      </c>
      <c r="D28" s="14">
        <v>8870.55</v>
      </c>
      <c r="E28" s="29">
        <f t="shared" si="0"/>
        <v>154160.93</v>
      </c>
    </row>
    <row r="29" spans="1:5" ht="18" customHeight="1">
      <c r="A29" s="13" t="s">
        <v>45</v>
      </c>
      <c r="B29" s="14">
        <v>18948.24</v>
      </c>
      <c r="C29" s="14">
        <v>0</v>
      </c>
      <c r="D29" s="14">
        <v>0</v>
      </c>
      <c r="E29" s="29">
        <f t="shared" si="0"/>
        <v>18948.24</v>
      </c>
    </row>
    <row r="30" spans="1:5" ht="18" customHeight="1">
      <c r="A30" s="13" t="s">
        <v>32</v>
      </c>
      <c r="B30" s="14">
        <v>9834.55</v>
      </c>
      <c r="C30" s="14">
        <v>0</v>
      </c>
      <c r="D30" s="14">
        <v>0</v>
      </c>
      <c r="E30" s="29">
        <f t="shared" si="0"/>
        <v>9834.55</v>
      </c>
    </row>
    <row r="31" spans="1:5" ht="18" customHeight="1">
      <c r="A31" s="13" t="s">
        <v>44</v>
      </c>
      <c r="B31" s="14">
        <v>9580.26</v>
      </c>
      <c r="C31" s="14">
        <v>0</v>
      </c>
      <c r="D31" s="14">
        <v>0</v>
      </c>
      <c r="E31" s="29">
        <f t="shared" si="0"/>
        <v>9580.26</v>
      </c>
    </row>
    <row r="32" spans="1:5" ht="18" customHeight="1">
      <c r="A32" s="13" t="s">
        <v>46</v>
      </c>
      <c r="B32" s="14">
        <v>21642.44</v>
      </c>
      <c r="C32" s="14">
        <v>0</v>
      </c>
      <c r="D32" s="14">
        <v>0</v>
      </c>
      <c r="E32" s="29">
        <f t="shared" si="0"/>
        <v>21642.44</v>
      </c>
    </row>
    <row r="33" spans="1:5" ht="18" customHeight="1">
      <c r="A33" s="13" t="s">
        <v>47</v>
      </c>
      <c r="B33" s="14">
        <v>44016.97</v>
      </c>
      <c r="C33" s="14">
        <v>0</v>
      </c>
      <c r="D33" s="14">
        <v>0</v>
      </c>
      <c r="E33" s="29">
        <f t="shared" si="0"/>
        <v>44016.97</v>
      </c>
    </row>
    <row r="34" spans="1:5" ht="18" customHeight="1">
      <c r="A34" s="13" t="s">
        <v>48</v>
      </c>
      <c r="B34" s="14">
        <v>15446.99</v>
      </c>
      <c r="C34" s="14">
        <v>0</v>
      </c>
      <c r="D34" s="14">
        <v>0</v>
      </c>
      <c r="E34" s="29">
        <f t="shared" si="0"/>
        <v>15446.99</v>
      </c>
    </row>
    <row r="35" spans="1:5" ht="18" customHeight="1">
      <c r="A35" s="13" t="s">
        <v>89</v>
      </c>
      <c r="B35" s="14">
        <v>0</v>
      </c>
      <c r="C35" s="14">
        <v>6937.5</v>
      </c>
      <c r="D35" s="14">
        <v>0</v>
      </c>
      <c r="E35" s="29">
        <f>SUM(B35:D35)</f>
        <v>6937.5</v>
      </c>
    </row>
    <row r="36" spans="1:5" ht="18" customHeight="1">
      <c r="A36" s="13" t="s">
        <v>36</v>
      </c>
      <c r="B36" s="14">
        <v>0</v>
      </c>
      <c r="C36" s="14">
        <v>20966.56</v>
      </c>
      <c r="D36" s="14">
        <v>0</v>
      </c>
      <c r="E36" s="29">
        <f t="shared" si="0"/>
        <v>20966.56</v>
      </c>
    </row>
    <row r="37" spans="1:5" ht="18" customHeight="1">
      <c r="A37" s="13" t="s">
        <v>70</v>
      </c>
      <c r="B37" s="14">
        <v>1851.05</v>
      </c>
      <c r="C37" s="14">
        <v>0</v>
      </c>
      <c r="D37" s="14">
        <v>0</v>
      </c>
      <c r="E37" s="29">
        <f aca="true" t="shared" si="1" ref="E37:E55">SUM(B37:D37)</f>
        <v>1851.05</v>
      </c>
    </row>
    <row r="38" spans="1:5" ht="18" customHeight="1">
      <c r="A38" s="13" t="s">
        <v>71</v>
      </c>
      <c r="B38" s="14">
        <v>9906.73</v>
      </c>
      <c r="C38" s="14">
        <v>0</v>
      </c>
      <c r="D38" s="14">
        <v>0</v>
      </c>
      <c r="E38" s="29">
        <f t="shared" si="1"/>
        <v>9906.73</v>
      </c>
    </row>
    <row r="39" spans="1:5" ht="18" customHeight="1">
      <c r="A39" s="13" t="s">
        <v>72</v>
      </c>
      <c r="B39" s="14">
        <v>56248.35</v>
      </c>
      <c r="C39" s="14">
        <v>0</v>
      </c>
      <c r="D39" s="14">
        <v>0</v>
      </c>
      <c r="E39" s="29">
        <f t="shared" si="1"/>
        <v>56248.35</v>
      </c>
    </row>
    <row r="40" spans="1:5" ht="18" customHeight="1">
      <c r="A40" s="13" t="s">
        <v>85</v>
      </c>
      <c r="B40" s="14">
        <v>0</v>
      </c>
      <c r="C40" s="14">
        <v>0</v>
      </c>
      <c r="D40" s="14">
        <v>10580.64</v>
      </c>
      <c r="E40" s="29">
        <f t="shared" si="1"/>
        <v>10580.64</v>
      </c>
    </row>
    <row r="41" spans="1:5" ht="18" customHeight="1">
      <c r="A41" s="13" t="s">
        <v>73</v>
      </c>
      <c r="B41" s="14">
        <v>15673.47</v>
      </c>
      <c r="C41" s="14">
        <v>0</v>
      </c>
      <c r="D41" s="14">
        <v>0</v>
      </c>
      <c r="E41" s="29">
        <f t="shared" si="1"/>
        <v>15673.47</v>
      </c>
    </row>
    <row r="42" spans="1:5" ht="18" customHeight="1">
      <c r="A42" s="13" t="s">
        <v>74</v>
      </c>
      <c r="B42" s="14">
        <v>72462.35</v>
      </c>
      <c r="C42" s="14">
        <v>0</v>
      </c>
      <c r="D42" s="14">
        <v>2201.35</v>
      </c>
      <c r="E42" s="29">
        <f t="shared" si="1"/>
        <v>74663.70000000001</v>
      </c>
    </row>
    <row r="43" spans="1:5" ht="18" customHeight="1">
      <c r="A43" s="13" t="s">
        <v>86</v>
      </c>
      <c r="B43" s="14">
        <v>0</v>
      </c>
      <c r="C43" s="14">
        <v>0</v>
      </c>
      <c r="D43" s="14">
        <v>2971.79</v>
      </c>
      <c r="E43" s="29">
        <f t="shared" si="1"/>
        <v>2971.79</v>
      </c>
    </row>
    <row r="44" spans="1:5" ht="18" customHeight="1">
      <c r="A44" s="13" t="s">
        <v>75</v>
      </c>
      <c r="B44" s="14">
        <v>88339.24</v>
      </c>
      <c r="C44" s="14">
        <v>0</v>
      </c>
      <c r="D44" s="14">
        <v>300</v>
      </c>
      <c r="E44" s="29">
        <f t="shared" si="1"/>
        <v>88639.24</v>
      </c>
    </row>
    <row r="45" spans="1:5" ht="18" customHeight="1">
      <c r="A45" s="13" t="s">
        <v>76</v>
      </c>
      <c r="B45" s="14">
        <v>44687.86</v>
      </c>
      <c r="C45" s="14">
        <v>0</v>
      </c>
      <c r="D45" s="14">
        <v>1261.88</v>
      </c>
      <c r="E45" s="29">
        <f t="shared" si="1"/>
        <v>45949.74</v>
      </c>
    </row>
    <row r="46" spans="1:5" ht="18" customHeight="1">
      <c r="A46" s="13" t="s">
        <v>54</v>
      </c>
      <c r="B46" s="14">
        <v>14339.29</v>
      </c>
      <c r="C46" s="14">
        <v>7773.24</v>
      </c>
      <c r="D46" s="14">
        <v>5746.19</v>
      </c>
      <c r="E46" s="29">
        <f t="shared" si="1"/>
        <v>27858.719999999998</v>
      </c>
    </row>
    <row r="47" spans="1:5" ht="18" customHeight="1">
      <c r="A47" s="13" t="s">
        <v>78</v>
      </c>
      <c r="B47" s="14">
        <v>6547.94</v>
      </c>
      <c r="C47" s="14">
        <v>0</v>
      </c>
      <c r="D47" s="14">
        <v>0</v>
      </c>
      <c r="E47" s="29">
        <f t="shared" si="1"/>
        <v>6547.94</v>
      </c>
    </row>
    <row r="48" spans="1:5" ht="18" customHeight="1">
      <c r="A48" s="13" t="s">
        <v>77</v>
      </c>
      <c r="B48" s="14">
        <v>69139</v>
      </c>
      <c r="C48" s="14">
        <v>0</v>
      </c>
      <c r="D48" s="14">
        <v>0</v>
      </c>
      <c r="E48" s="29">
        <f t="shared" si="1"/>
        <v>69139</v>
      </c>
    </row>
    <row r="49" spans="1:5" ht="18" customHeight="1">
      <c r="A49" s="13" t="s">
        <v>79</v>
      </c>
      <c r="B49" s="14">
        <v>6326.09</v>
      </c>
      <c r="C49" s="14">
        <v>0</v>
      </c>
      <c r="D49" s="14">
        <v>0</v>
      </c>
      <c r="E49" s="29">
        <f t="shared" si="1"/>
        <v>6326.09</v>
      </c>
    </row>
    <row r="50" spans="1:5" ht="18" customHeight="1">
      <c r="A50" s="13" t="s">
        <v>80</v>
      </c>
      <c r="B50" s="14">
        <v>19416.4</v>
      </c>
      <c r="C50" s="14">
        <v>0</v>
      </c>
      <c r="D50" s="14">
        <v>3574.9</v>
      </c>
      <c r="E50" s="29">
        <f t="shared" si="1"/>
        <v>22991.300000000003</v>
      </c>
    </row>
    <row r="51" spans="1:5" ht="18" customHeight="1">
      <c r="A51" s="13" t="s">
        <v>87</v>
      </c>
      <c r="B51" s="14">
        <v>0</v>
      </c>
      <c r="C51" s="14">
        <v>0</v>
      </c>
      <c r="D51" s="14">
        <v>395.2</v>
      </c>
      <c r="E51" s="29">
        <f t="shared" si="1"/>
        <v>395.2</v>
      </c>
    </row>
    <row r="52" spans="1:5" ht="18" customHeight="1">
      <c r="A52" s="13" t="s">
        <v>81</v>
      </c>
      <c r="B52" s="14">
        <v>63888.92</v>
      </c>
      <c r="C52" s="14">
        <v>0</v>
      </c>
      <c r="D52" s="14">
        <v>0</v>
      </c>
      <c r="E52" s="29">
        <f t="shared" si="1"/>
        <v>63888.92</v>
      </c>
    </row>
    <row r="53" spans="1:5" ht="18" customHeight="1">
      <c r="A53" s="13" t="s">
        <v>82</v>
      </c>
      <c r="B53" s="14">
        <v>24128.66</v>
      </c>
      <c r="C53" s="14">
        <v>0</v>
      </c>
      <c r="D53" s="14">
        <v>0</v>
      </c>
      <c r="E53" s="29">
        <f t="shared" si="1"/>
        <v>24128.66</v>
      </c>
    </row>
    <row r="54" spans="1:5" ht="18" customHeight="1">
      <c r="A54" s="13" t="s">
        <v>83</v>
      </c>
      <c r="B54" s="19">
        <v>985.5</v>
      </c>
      <c r="C54" s="19">
        <v>0</v>
      </c>
      <c r="D54" s="19">
        <v>0</v>
      </c>
      <c r="E54" s="29">
        <f t="shared" si="1"/>
        <v>985.5</v>
      </c>
    </row>
    <row r="55" spans="1:5" ht="18" customHeight="1">
      <c r="A55" s="13" t="s">
        <v>84</v>
      </c>
      <c r="B55" s="17">
        <v>0</v>
      </c>
      <c r="C55" s="17">
        <v>1880.7</v>
      </c>
      <c r="D55" s="17">
        <v>0</v>
      </c>
      <c r="E55" s="33">
        <f t="shared" si="1"/>
        <v>1880.7</v>
      </c>
    </row>
    <row r="56" spans="1:5" ht="24" customHeight="1">
      <c r="A56" s="34" t="s">
        <v>9</v>
      </c>
      <c r="B56" s="28">
        <f>SUM(B4:B55)</f>
        <v>3002705.0700000003</v>
      </c>
      <c r="C56" s="28">
        <f>SUM(C4:C55)</f>
        <v>40245.5</v>
      </c>
      <c r="D56" s="28">
        <f>SUM(D4:D55)</f>
        <v>620045.7600000001</v>
      </c>
      <c r="E56" s="29">
        <f>SUM(B56:D56)</f>
        <v>3662996.3300000005</v>
      </c>
    </row>
    <row r="57" spans="1:5" ht="18" customHeight="1">
      <c r="A57" s="34"/>
      <c r="B57" s="28"/>
      <c r="C57" s="28"/>
      <c r="D57" s="28"/>
      <c r="E57" s="29"/>
    </row>
    <row r="58" spans="1:5" ht="18" customHeight="1">
      <c r="A58" s="34"/>
      <c r="B58" s="28"/>
      <c r="C58" s="28"/>
      <c r="D58" s="28"/>
      <c r="E58" s="29"/>
    </row>
    <row r="59" spans="1:5" ht="18" customHeight="1">
      <c r="A59" s="34"/>
      <c r="B59" s="28"/>
      <c r="C59" s="28"/>
      <c r="D59" s="28"/>
      <c r="E59" s="29"/>
    </row>
    <row r="60" spans="1:5" ht="18" customHeight="1">
      <c r="A60" s="34"/>
      <c r="B60" s="28"/>
      <c r="C60" s="28"/>
      <c r="D60" s="28"/>
      <c r="E60" s="29"/>
    </row>
    <row r="61" spans="1:5" ht="18" customHeight="1">
      <c r="A61" s="34"/>
      <c r="B61" s="28"/>
      <c r="C61" s="28"/>
      <c r="D61" s="28"/>
      <c r="E61" s="29"/>
    </row>
    <row r="62" spans="1:5" ht="18" customHeight="1">
      <c r="A62" s="34"/>
      <c r="B62" s="28"/>
      <c r="C62" s="28"/>
      <c r="D62" s="28"/>
      <c r="E62" s="29"/>
    </row>
    <row r="63" spans="1:5" ht="18" customHeight="1">
      <c r="A63" s="34"/>
      <c r="B63" s="28"/>
      <c r="C63" s="28"/>
      <c r="D63" s="28"/>
      <c r="E63" s="29"/>
    </row>
    <row r="64" spans="1:5" ht="18" customHeight="1">
      <c r="A64" s="34"/>
      <c r="B64" s="28"/>
      <c r="C64" s="28"/>
      <c r="D64" s="28"/>
      <c r="E64" s="29"/>
    </row>
    <row r="65" spans="1:5" ht="18" customHeight="1">
      <c r="A65" s="34"/>
      <c r="B65" s="28"/>
      <c r="C65" s="28"/>
      <c r="D65" s="28"/>
      <c r="E65" s="29"/>
    </row>
    <row r="66" spans="1:5" ht="18" customHeight="1">
      <c r="A66" s="34"/>
      <c r="B66" s="28"/>
      <c r="C66" s="28"/>
      <c r="D66" s="28"/>
      <c r="E66" s="29"/>
    </row>
    <row r="67" spans="1:5" ht="18" customHeight="1">
      <c r="A67" s="34"/>
      <c r="B67" s="28"/>
      <c r="C67" s="28"/>
      <c r="D67" s="28"/>
      <c r="E67" s="29"/>
    </row>
    <row r="68" spans="1:5" ht="18" customHeight="1">
      <c r="A68" s="34"/>
      <c r="B68" s="28"/>
      <c r="C68" s="28"/>
      <c r="D68" s="28"/>
      <c r="E68" s="29"/>
    </row>
    <row r="69" spans="1:5" ht="18" customHeight="1">
      <c r="A69" s="34"/>
      <c r="B69" s="28"/>
      <c r="C69" s="28"/>
      <c r="D69" s="28"/>
      <c r="E69" s="29"/>
    </row>
    <row r="70" spans="1:5" ht="18" customHeight="1">
      <c r="A70" s="34"/>
      <c r="B70" s="28"/>
      <c r="C70" s="28"/>
      <c r="D70" s="28"/>
      <c r="E70" s="29"/>
    </row>
    <row r="71" spans="1:5" ht="18" customHeight="1">
      <c r="A71" s="34"/>
      <c r="B71" s="28"/>
      <c r="C71" s="28"/>
      <c r="D71" s="28"/>
      <c r="E71" s="29"/>
    </row>
    <row r="72" spans="1:5" ht="18" customHeight="1">
      <c r="A72" s="13"/>
      <c r="B72" s="14"/>
      <c r="C72" s="14"/>
      <c r="D72" s="14"/>
      <c r="E72" s="15"/>
    </row>
    <row r="73" spans="1:5" ht="18" customHeight="1">
      <c r="A73" s="13"/>
      <c r="B73" s="14"/>
      <c r="C73" s="14"/>
      <c r="D73" s="14"/>
      <c r="E73" s="15"/>
    </row>
    <row r="74" spans="1:5" ht="18" customHeight="1">
      <c r="A74" s="30"/>
      <c r="B74" s="23"/>
      <c r="C74" s="23"/>
      <c r="D74" s="23"/>
      <c r="E74" s="25"/>
    </row>
    <row r="75" spans="2:5" ht="12.75" customHeight="1">
      <c r="B75" s="1"/>
      <c r="C75" s="1"/>
      <c r="D75" s="1"/>
      <c r="E75" s="1"/>
    </row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A20">
      <selection activeCell="E35" sqref="E35"/>
    </sheetView>
  </sheetViews>
  <sheetFormatPr defaultColWidth="9.140625" defaultRowHeight="12.75"/>
  <cols>
    <col min="1" max="1" width="11.140625" style="0" customWidth="1"/>
    <col min="2" max="2" width="14.421875" style="0" customWidth="1"/>
    <col min="3" max="5" width="16.8515625" style="0" customWidth="1"/>
    <col min="6" max="6" width="15.00390625" style="0" customWidth="1"/>
  </cols>
  <sheetData>
    <row r="1" spans="1:10" ht="41.25" customHeight="1">
      <c r="A1" s="46" t="s">
        <v>56</v>
      </c>
      <c r="B1" s="47"/>
      <c r="C1" s="47"/>
      <c r="D1" s="47"/>
      <c r="E1" s="47"/>
      <c r="F1" s="48"/>
      <c r="G1" s="1"/>
      <c r="H1" s="1"/>
      <c r="I1" s="1"/>
      <c r="J1" s="1"/>
    </row>
    <row r="2" spans="1:10" ht="33" customHeight="1">
      <c r="A2" s="49" t="s">
        <v>61</v>
      </c>
      <c r="B2" s="50"/>
      <c r="C2" s="50"/>
      <c r="D2" s="50"/>
      <c r="E2" s="50"/>
      <c r="F2" s="51"/>
      <c r="G2" s="1"/>
      <c r="H2" s="1"/>
      <c r="I2" s="1"/>
      <c r="J2" s="1"/>
    </row>
    <row r="3" spans="1:10" ht="17.25" customHeight="1">
      <c r="A3" s="6" t="s">
        <v>0</v>
      </c>
      <c r="B3" s="35" t="s">
        <v>14</v>
      </c>
      <c r="C3" s="7" t="s">
        <v>55</v>
      </c>
      <c r="D3" s="7" t="s">
        <v>69</v>
      </c>
      <c r="E3" s="7" t="s">
        <v>10</v>
      </c>
      <c r="F3" s="8" t="s">
        <v>9</v>
      </c>
      <c r="G3" s="1"/>
      <c r="H3" s="1"/>
      <c r="I3" s="1"/>
      <c r="J3" s="1"/>
    </row>
    <row r="4" spans="1:10" ht="18" customHeight="1">
      <c r="A4" s="26" t="s">
        <v>63</v>
      </c>
      <c r="B4" s="27" t="s">
        <v>83</v>
      </c>
      <c r="C4" s="9">
        <v>985.5</v>
      </c>
      <c r="D4" s="9">
        <v>0</v>
      </c>
      <c r="E4" s="9">
        <v>0</v>
      </c>
      <c r="F4" s="32">
        <f>SUM(C4:E4)</f>
        <v>985.5</v>
      </c>
      <c r="G4" s="1"/>
      <c r="H4" s="1"/>
      <c r="I4" s="1"/>
      <c r="J4" s="1"/>
    </row>
    <row r="5" spans="1:10" ht="18" customHeight="1">
      <c r="A5" s="26"/>
      <c r="B5" s="27"/>
      <c r="C5" s="5">
        <f>SUM(C4)</f>
        <v>985.5</v>
      </c>
      <c r="D5" s="5">
        <f>SUM(D4)</f>
        <v>0</v>
      </c>
      <c r="E5" s="5">
        <f>SUM(E4)</f>
        <v>0</v>
      </c>
      <c r="F5" s="22">
        <f>SUM(C5:E5)</f>
        <v>985.5</v>
      </c>
      <c r="G5" s="1"/>
      <c r="H5" s="1"/>
      <c r="I5" s="1"/>
      <c r="J5" s="1"/>
    </row>
    <row r="6" spans="1:10" s="3" customFormat="1" ht="18" customHeight="1">
      <c r="A6" s="4"/>
      <c r="B6" s="19"/>
      <c r="C6" s="5"/>
      <c r="D6" s="5"/>
      <c r="E6" s="5"/>
      <c r="F6" s="22"/>
      <c r="G6" s="2"/>
      <c r="H6" s="2"/>
      <c r="I6" s="2"/>
      <c r="J6" s="2"/>
    </row>
    <row r="7" spans="1:10" s="3" customFormat="1" ht="18" customHeight="1">
      <c r="A7" s="4" t="s">
        <v>1</v>
      </c>
      <c r="B7" s="19" t="s">
        <v>49</v>
      </c>
      <c r="C7" s="9">
        <v>18046.09</v>
      </c>
      <c r="D7" s="9">
        <v>0</v>
      </c>
      <c r="E7" s="9">
        <v>0</v>
      </c>
      <c r="F7" s="32">
        <f>SUM(C7:E7)</f>
        <v>18046.09</v>
      </c>
      <c r="G7" s="2"/>
      <c r="H7" s="2"/>
      <c r="I7" s="2"/>
      <c r="J7" s="2"/>
    </row>
    <row r="8" spans="1:10" s="3" customFormat="1" ht="18" customHeight="1">
      <c r="A8" s="4"/>
      <c r="B8" s="19"/>
      <c r="C8" s="5">
        <f>SUM(C7)</f>
        <v>18046.09</v>
      </c>
      <c r="D8" s="5">
        <f>SUM(D7)</f>
        <v>0</v>
      </c>
      <c r="E8" s="5">
        <f>SUM(E7)</f>
        <v>0</v>
      </c>
      <c r="F8" s="22">
        <f>SUM(C8:E8)</f>
        <v>18046.09</v>
      </c>
      <c r="G8" s="2"/>
      <c r="H8" s="2"/>
      <c r="I8" s="2"/>
      <c r="J8" s="2"/>
    </row>
    <row r="9" spans="1:10" s="3" customFormat="1" ht="18" customHeight="1">
      <c r="A9" s="4"/>
      <c r="B9" s="19"/>
      <c r="C9" s="9"/>
      <c r="D9" s="9"/>
      <c r="E9" s="9"/>
      <c r="F9" s="32"/>
      <c r="G9" s="2"/>
      <c r="H9" s="2"/>
      <c r="I9" s="2"/>
      <c r="J9" s="2"/>
    </row>
    <row r="10" spans="1:10" s="3" customFormat="1" ht="18" customHeight="1">
      <c r="A10" s="4" t="s">
        <v>64</v>
      </c>
      <c r="B10" s="19" t="s">
        <v>72</v>
      </c>
      <c r="C10" s="5">
        <v>56248.35</v>
      </c>
      <c r="D10" s="5">
        <v>0</v>
      </c>
      <c r="E10" s="5">
        <v>0</v>
      </c>
      <c r="F10" s="22">
        <f>SUM(C10:E10)</f>
        <v>56248.35</v>
      </c>
      <c r="G10" s="2"/>
      <c r="H10" s="2"/>
      <c r="I10" s="2"/>
      <c r="J10" s="2"/>
    </row>
    <row r="11" spans="1:10" s="3" customFormat="1" ht="18" customHeight="1">
      <c r="A11" s="4"/>
      <c r="B11" s="19" t="s">
        <v>85</v>
      </c>
      <c r="C11" s="5">
        <v>0</v>
      </c>
      <c r="D11" s="5">
        <v>0</v>
      </c>
      <c r="E11" s="5">
        <v>10580.64</v>
      </c>
      <c r="F11" s="22">
        <f>SUM(C11:E11)</f>
        <v>10580.64</v>
      </c>
      <c r="G11" s="2"/>
      <c r="H11" s="2"/>
      <c r="I11" s="2"/>
      <c r="J11" s="2"/>
    </row>
    <row r="12" spans="1:10" s="3" customFormat="1" ht="18" customHeight="1">
      <c r="A12" s="4"/>
      <c r="B12" s="19" t="s">
        <v>73</v>
      </c>
      <c r="C12" s="9">
        <v>15673.47</v>
      </c>
      <c r="D12" s="9">
        <v>0</v>
      </c>
      <c r="E12" s="9">
        <v>0</v>
      </c>
      <c r="F12" s="32">
        <f>SUM(C12:E12)</f>
        <v>15673.47</v>
      </c>
      <c r="G12" s="2"/>
      <c r="H12" s="2"/>
      <c r="I12" s="2"/>
      <c r="J12" s="2"/>
    </row>
    <row r="13" spans="1:10" s="3" customFormat="1" ht="18" customHeight="1">
      <c r="A13" s="4"/>
      <c r="B13" s="19"/>
      <c r="C13" s="5">
        <f>SUM(C10:C12)</f>
        <v>71921.81999999999</v>
      </c>
      <c r="D13" s="5">
        <f>SUM(D10:D12)</f>
        <v>0</v>
      </c>
      <c r="E13" s="5">
        <f>SUM(E10:E12)</f>
        <v>10580.64</v>
      </c>
      <c r="F13" s="22">
        <f>SUM(F10:F12)</f>
        <v>82502.45999999999</v>
      </c>
      <c r="G13" s="2"/>
      <c r="H13" s="2"/>
      <c r="I13" s="2"/>
      <c r="J13" s="2"/>
    </row>
    <row r="14" spans="1:10" s="3" customFormat="1" ht="18" customHeight="1">
      <c r="A14" s="4"/>
      <c r="B14" s="19"/>
      <c r="C14" s="5"/>
      <c r="D14" s="5"/>
      <c r="E14" s="5"/>
      <c r="F14" s="22"/>
      <c r="G14" s="2"/>
      <c r="H14" s="2"/>
      <c r="I14" s="2"/>
      <c r="J14" s="2"/>
    </row>
    <row r="15" spans="1:10" s="3" customFormat="1" ht="18" customHeight="1">
      <c r="A15" s="4" t="s">
        <v>2</v>
      </c>
      <c r="B15" s="19" t="s">
        <v>18</v>
      </c>
      <c r="C15" s="36">
        <v>9360.56</v>
      </c>
      <c r="D15" s="36">
        <v>0</v>
      </c>
      <c r="E15" s="36">
        <v>0</v>
      </c>
      <c r="F15" s="29">
        <f>SUM(C15:E15)</f>
        <v>9360.56</v>
      </c>
      <c r="G15" s="2"/>
      <c r="H15" s="2"/>
      <c r="I15" s="2"/>
      <c r="J15" s="2"/>
    </row>
    <row r="16" spans="1:10" s="3" customFormat="1" ht="18" customHeight="1">
      <c r="A16" s="4"/>
      <c r="B16" s="19" t="s">
        <v>35</v>
      </c>
      <c r="C16" s="5">
        <v>0</v>
      </c>
      <c r="D16" s="36">
        <v>0</v>
      </c>
      <c r="E16" s="5">
        <v>6212.5</v>
      </c>
      <c r="F16" s="22">
        <f>SUM(C16:E16)</f>
        <v>6212.5</v>
      </c>
      <c r="G16" s="2"/>
      <c r="H16" s="2"/>
      <c r="I16" s="2"/>
      <c r="J16" s="2"/>
    </row>
    <row r="17" spans="1:10" s="3" customFormat="1" ht="18" customHeight="1">
      <c r="A17" s="4"/>
      <c r="B17" s="19" t="s">
        <v>36</v>
      </c>
      <c r="C17" s="9">
        <v>0</v>
      </c>
      <c r="D17" s="9">
        <v>20966.56</v>
      </c>
      <c r="E17" s="9">
        <v>0</v>
      </c>
      <c r="F17" s="32">
        <f>SUM(C17:E17)</f>
        <v>20966.56</v>
      </c>
      <c r="G17" s="2"/>
      <c r="H17" s="2"/>
      <c r="I17" s="2"/>
      <c r="J17" s="2"/>
    </row>
    <row r="18" spans="1:10" s="3" customFormat="1" ht="18" customHeight="1">
      <c r="A18" s="4"/>
      <c r="B18" s="19"/>
      <c r="C18" s="5">
        <f>SUM(C15:C17)</f>
        <v>9360.56</v>
      </c>
      <c r="D18" s="5">
        <f>SUM(D15:D17)</f>
        <v>20966.56</v>
      </c>
      <c r="E18" s="5">
        <f>SUM(E15:E17)</f>
        <v>6212.5</v>
      </c>
      <c r="F18" s="22">
        <f>SUM(F15:F17)</f>
        <v>36539.62</v>
      </c>
      <c r="G18" s="2"/>
      <c r="H18" s="2"/>
      <c r="I18" s="2"/>
      <c r="J18" s="2"/>
    </row>
    <row r="19" spans="1:10" s="3" customFormat="1" ht="18" customHeight="1">
      <c r="A19" s="4"/>
      <c r="B19" s="19"/>
      <c r="C19" s="9"/>
      <c r="D19" s="9"/>
      <c r="E19" s="9"/>
      <c r="F19" s="32"/>
      <c r="G19" s="2"/>
      <c r="H19" s="2"/>
      <c r="I19" s="2"/>
      <c r="J19" s="2"/>
    </row>
    <row r="20" spans="1:10" s="3" customFormat="1" ht="18" customHeight="1">
      <c r="A20" s="4" t="s">
        <v>65</v>
      </c>
      <c r="B20" s="19" t="s">
        <v>81</v>
      </c>
      <c r="C20" s="5">
        <v>63888.92</v>
      </c>
      <c r="D20" s="5">
        <v>0</v>
      </c>
      <c r="E20" s="5">
        <v>0</v>
      </c>
      <c r="F20" s="22">
        <f>SUM(C20:E20)</f>
        <v>63888.92</v>
      </c>
      <c r="G20" s="2"/>
      <c r="H20" s="2"/>
      <c r="I20" s="2"/>
      <c r="J20" s="2"/>
    </row>
    <row r="21" spans="1:10" s="3" customFormat="1" ht="18" customHeight="1">
      <c r="A21" s="4"/>
      <c r="B21" s="19" t="s">
        <v>82</v>
      </c>
      <c r="C21" s="9">
        <v>24128.66</v>
      </c>
      <c r="D21" s="9">
        <v>0</v>
      </c>
      <c r="E21" s="9">
        <v>0</v>
      </c>
      <c r="F21" s="32">
        <f>SUM(C21:E21)</f>
        <v>24128.66</v>
      </c>
      <c r="G21" s="2"/>
      <c r="H21" s="2"/>
      <c r="I21" s="2"/>
      <c r="J21" s="2"/>
    </row>
    <row r="22" spans="1:10" s="3" customFormat="1" ht="18" customHeight="1">
      <c r="A22" s="4"/>
      <c r="B22" s="19"/>
      <c r="C22" s="5">
        <f>SUM(C20:C21)</f>
        <v>88017.58</v>
      </c>
      <c r="D22" s="5">
        <f>SUM(D20:D21)</f>
        <v>0</v>
      </c>
      <c r="E22" s="5">
        <f>SUM(E20:E21)</f>
        <v>0</v>
      </c>
      <c r="F22" s="22">
        <f>SUM(F20:F21)</f>
        <v>88017.58</v>
      </c>
      <c r="G22" s="2"/>
      <c r="H22" s="2"/>
      <c r="I22" s="2"/>
      <c r="J22" s="2"/>
    </row>
    <row r="23" spans="1:10" s="3" customFormat="1" ht="18" customHeight="1">
      <c r="A23" s="4"/>
      <c r="B23" s="19"/>
      <c r="C23" s="5"/>
      <c r="D23" s="5"/>
      <c r="E23" s="5"/>
      <c r="F23" s="22"/>
      <c r="G23" s="2"/>
      <c r="H23" s="2"/>
      <c r="I23" s="2"/>
      <c r="J23" s="2"/>
    </row>
    <row r="24" spans="1:10" s="3" customFormat="1" ht="18" customHeight="1">
      <c r="A24" s="4" t="s">
        <v>66</v>
      </c>
      <c r="B24" s="19" t="s">
        <v>70</v>
      </c>
      <c r="C24" s="5">
        <v>1851.05</v>
      </c>
      <c r="D24" s="5">
        <v>0</v>
      </c>
      <c r="E24" s="5">
        <v>0</v>
      </c>
      <c r="F24" s="22">
        <f>SUM(C24:E24)</f>
        <v>1851.05</v>
      </c>
      <c r="G24" s="2"/>
      <c r="H24" s="2"/>
      <c r="I24" s="2"/>
      <c r="J24" s="2"/>
    </row>
    <row r="25" spans="1:10" s="3" customFormat="1" ht="18" customHeight="1">
      <c r="A25" s="4"/>
      <c r="B25" s="19" t="s">
        <v>71</v>
      </c>
      <c r="C25" s="9">
        <v>9906.73</v>
      </c>
      <c r="D25" s="9">
        <v>0</v>
      </c>
      <c r="E25" s="9">
        <v>0</v>
      </c>
      <c r="F25" s="32">
        <f>SUM(C25:E25)</f>
        <v>9906.73</v>
      </c>
      <c r="G25" s="2"/>
      <c r="H25" s="2"/>
      <c r="I25" s="2"/>
      <c r="J25" s="2"/>
    </row>
    <row r="26" spans="1:10" s="3" customFormat="1" ht="18" customHeight="1">
      <c r="A26" s="4"/>
      <c r="B26" s="19"/>
      <c r="C26" s="5">
        <f>SUM(C24:C25)</f>
        <v>11757.779999999999</v>
      </c>
      <c r="D26" s="5">
        <f>SUM(D24:D25)</f>
        <v>0</v>
      </c>
      <c r="E26" s="5">
        <f>SUM(E24:E25)</f>
        <v>0</v>
      </c>
      <c r="F26" s="22">
        <f>SUM(F24:F25)</f>
        <v>11757.779999999999</v>
      </c>
      <c r="G26" s="2"/>
      <c r="H26" s="2"/>
      <c r="I26" s="2"/>
      <c r="J26" s="2"/>
    </row>
    <row r="27" spans="1:10" s="3" customFormat="1" ht="18" customHeight="1">
      <c r="A27" s="4"/>
      <c r="B27" s="19"/>
      <c r="C27" s="5"/>
      <c r="D27" s="5"/>
      <c r="E27" s="5"/>
      <c r="F27" s="22"/>
      <c r="G27" s="2"/>
      <c r="H27" s="2"/>
      <c r="I27" s="2"/>
      <c r="J27" s="2"/>
    </row>
    <row r="28" spans="1:10" s="3" customFormat="1" ht="18" customHeight="1">
      <c r="A28" s="4" t="s">
        <v>21</v>
      </c>
      <c r="B28" s="19" t="s">
        <v>34</v>
      </c>
      <c r="C28" s="9">
        <v>47007.17</v>
      </c>
      <c r="D28" s="9">
        <v>0</v>
      </c>
      <c r="E28" s="9">
        <v>0</v>
      </c>
      <c r="F28" s="32">
        <f>SUM(C28:E28)</f>
        <v>47007.17</v>
      </c>
      <c r="G28" s="2"/>
      <c r="H28" s="2"/>
      <c r="I28" s="2"/>
      <c r="J28" s="2"/>
    </row>
    <row r="29" spans="1:10" s="3" customFormat="1" ht="18" customHeight="1">
      <c r="A29" s="4"/>
      <c r="B29" s="19"/>
      <c r="C29" s="5">
        <f>SUM(C28)</f>
        <v>47007.17</v>
      </c>
      <c r="D29" s="5">
        <f>SUM(D28)</f>
        <v>0</v>
      </c>
      <c r="E29" s="5">
        <f>SUM(E28)</f>
        <v>0</v>
      </c>
      <c r="F29" s="22">
        <f>SUM(F28)</f>
        <v>47007.17</v>
      </c>
      <c r="G29" s="2"/>
      <c r="H29" s="2"/>
      <c r="I29" s="2"/>
      <c r="J29" s="2"/>
    </row>
    <row r="30" spans="1:10" s="3" customFormat="1" ht="18" customHeight="1">
      <c r="A30" s="4"/>
      <c r="B30" s="19"/>
      <c r="C30" s="5"/>
      <c r="D30" s="5"/>
      <c r="E30" s="5"/>
      <c r="F30" s="22"/>
      <c r="G30" s="2"/>
      <c r="H30" s="2"/>
      <c r="I30" s="2"/>
      <c r="J30" s="2"/>
    </row>
    <row r="31" spans="1:10" s="3" customFormat="1" ht="18" customHeight="1">
      <c r="A31" s="4" t="s">
        <v>11</v>
      </c>
      <c r="B31" s="19" t="s">
        <v>50</v>
      </c>
      <c r="C31" s="9">
        <v>773.38</v>
      </c>
      <c r="D31" s="9">
        <v>0</v>
      </c>
      <c r="E31" s="9">
        <v>0</v>
      </c>
      <c r="F31" s="32">
        <f>SUM(C31:E31)</f>
        <v>773.38</v>
      </c>
      <c r="G31" s="2"/>
      <c r="H31" s="2"/>
      <c r="I31" s="2"/>
      <c r="J31" s="2"/>
    </row>
    <row r="32" spans="1:10" s="3" customFormat="1" ht="18" customHeight="1">
      <c r="A32" s="4"/>
      <c r="B32" s="19"/>
      <c r="C32" s="5">
        <f>SUM(C31)</f>
        <v>773.38</v>
      </c>
      <c r="D32" s="5">
        <f>SUM(D31)</f>
        <v>0</v>
      </c>
      <c r="E32" s="5">
        <f>SUM(E31)</f>
        <v>0</v>
      </c>
      <c r="F32" s="22">
        <f>SUM(F31)</f>
        <v>773.38</v>
      </c>
      <c r="G32" s="2"/>
      <c r="H32" s="2"/>
      <c r="I32" s="2"/>
      <c r="J32" s="2"/>
    </row>
    <row r="33" spans="1:10" s="3" customFormat="1" ht="18" customHeight="1">
      <c r="A33" s="4"/>
      <c r="B33" s="19"/>
      <c r="C33" s="5"/>
      <c r="D33" s="5"/>
      <c r="E33" s="5"/>
      <c r="F33" s="22"/>
      <c r="G33" s="2"/>
      <c r="H33" s="2"/>
      <c r="I33" s="2"/>
      <c r="J33" s="2"/>
    </row>
    <row r="34" spans="1:10" s="3" customFormat="1" ht="18" customHeight="1">
      <c r="A34" s="4" t="s">
        <v>3</v>
      </c>
      <c r="B34" s="19" t="s">
        <v>33</v>
      </c>
      <c r="C34" s="9">
        <v>1145994.17</v>
      </c>
      <c r="D34" s="9">
        <v>0</v>
      </c>
      <c r="E34" s="9">
        <v>366247.21</v>
      </c>
      <c r="F34" s="32">
        <f>SUM(C34:E34)</f>
        <v>1512241.38</v>
      </c>
      <c r="G34" s="2"/>
      <c r="H34" s="2"/>
      <c r="I34" s="2"/>
      <c r="J34" s="2"/>
    </row>
    <row r="35" spans="1:10" s="3" customFormat="1" ht="18" customHeight="1">
      <c r="A35" s="4"/>
      <c r="B35" s="19"/>
      <c r="C35" s="5">
        <f>SUM(C34)</f>
        <v>1145994.17</v>
      </c>
      <c r="D35" s="5">
        <f>SUM(D34)</f>
        <v>0</v>
      </c>
      <c r="E35" s="5">
        <f>SUM(E34)</f>
        <v>366247.21</v>
      </c>
      <c r="F35" s="22">
        <f>SUM(F34)</f>
        <v>1512241.38</v>
      </c>
      <c r="G35" s="2"/>
      <c r="H35" s="2"/>
      <c r="I35" s="2"/>
      <c r="J35" s="2"/>
    </row>
    <row r="36" spans="1:10" s="3" customFormat="1" ht="18" customHeight="1">
      <c r="A36" s="4"/>
      <c r="B36" s="19"/>
      <c r="C36" s="5"/>
      <c r="D36" s="5"/>
      <c r="E36" s="5"/>
      <c r="F36" s="22"/>
      <c r="G36" s="2"/>
      <c r="H36" s="2"/>
      <c r="I36" s="2"/>
      <c r="J36" s="2"/>
    </row>
    <row r="37" spans="1:10" s="3" customFormat="1" ht="18" customHeight="1">
      <c r="A37" s="4" t="s">
        <v>4</v>
      </c>
      <c r="B37" s="19" t="s">
        <v>53</v>
      </c>
      <c r="C37" s="5">
        <v>198368.49</v>
      </c>
      <c r="D37" s="5">
        <v>0</v>
      </c>
      <c r="E37" s="5">
        <v>0</v>
      </c>
      <c r="F37" s="22">
        <f>SUM(C37:E37)</f>
        <v>198368.49</v>
      </c>
      <c r="G37" s="2"/>
      <c r="H37" s="2"/>
      <c r="I37" s="2"/>
      <c r="J37" s="2"/>
    </row>
    <row r="38" spans="1:10" s="3" customFormat="1" ht="18" customHeight="1">
      <c r="A38" s="4"/>
      <c r="B38" s="19" t="s">
        <v>29</v>
      </c>
      <c r="C38" s="5">
        <v>14353.12</v>
      </c>
      <c r="D38" s="5">
        <v>0</v>
      </c>
      <c r="E38" s="5">
        <v>0</v>
      </c>
      <c r="F38" s="22">
        <f>SUM(C38:E38)</f>
        <v>14353.12</v>
      </c>
      <c r="G38" s="2"/>
      <c r="H38" s="2"/>
      <c r="I38" s="2"/>
      <c r="J38" s="2"/>
    </row>
    <row r="39" spans="1:10" s="3" customFormat="1" ht="18" customHeight="1">
      <c r="A39" s="4"/>
      <c r="B39" s="19" t="s">
        <v>38</v>
      </c>
      <c r="C39" s="5">
        <v>62119.82</v>
      </c>
      <c r="D39" s="5">
        <v>0</v>
      </c>
      <c r="E39" s="5">
        <v>0</v>
      </c>
      <c r="F39" s="22">
        <f>SUM(C39:E39)</f>
        <v>62119.82</v>
      </c>
      <c r="G39" s="2"/>
      <c r="H39" s="2"/>
      <c r="I39" s="2"/>
      <c r="J39" s="2"/>
    </row>
    <row r="40" spans="1:10" s="3" customFormat="1" ht="18" customHeight="1">
      <c r="A40" s="4"/>
      <c r="B40" s="19" t="s">
        <v>39</v>
      </c>
      <c r="C40" s="5">
        <v>4495.7</v>
      </c>
      <c r="D40" s="5">
        <v>0</v>
      </c>
      <c r="E40" s="5">
        <v>0</v>
      </c>
      <c r="F40" s="22">
        <f>SUM(C40:E40)</f>
        <v>4495.7</v>
      </c>
      <c r="G40" s="2"/>
      <c r="H40" s="2"/>
      <c r="I40" s="2"/>
      <c r="J40" s="2"/>
    </row>
    <row r="41" spans="1:10" s="3" customFormat="1" ht="18" customHeight="1">
      <c r="A41" s="4"/>
      <c r="B41" s="19" t="s">
        <v>41</v>
      </c>
      <c r="C41" s="9">
        <v>66649.02</v>
      </c>
      <c r="D41" s="9">
        <v>0</v>
      </c>
      <c r="E41" s="9">
        <v>0</v>
      </c>
      <c r="F41" s="32">
        <f>SUM(C41:E41)</f>
        <v>66649.02</v>
      </c>
      <c r="G41" s="2"/>
      <c r="H41" s="2"/>
      <c r="I41" s="2"/>
      <c r="J41" s="2"/>
    </row>
    <row r="42" spans="1:10" s="3" customFormat="1" ht="18" customHeight="1">
      <c r="A42" s="4"/>
      <c r="B42" s="19"/>
      <c r="C42" s="5">
        <f>SUM(C37:C41)</f>
        <v>345986.15</v>
      </c>
      <c r="D42" s="5">
        <f>SUM(D37:D41)</f>
        <v>0</v>
      </c>
      <c r="E42" s="5">
        <f>SUM(E37:E41)</f>
        <v>0</v>
      </c>
      <c r="F42" s="22">
        <f>SUM(F37:F41)</f>
        <v>345986.15</v>
      </c>
      <c r="G42" s="2"/>
      <c r="H42" s="2"/>
      <c r="I42" s="2"/>
      <c r="J42" s="2"/>
    </row>
    <row r="43" spans="1:10" s="3" customFormat="1" ht="18" customHeight="1">
      <c r="A43" s="4"/>
      <c r="B43" s="19"/>
      <c r="C43" s="5"/>
      <c r="D43" s="5"/>
      <c r="E43" s="5"/>
      <c r="F43" s="22"/>
      <c r="G43" s="2"/>
      <c r="H43" s="2"/>
      <c r="I43" s="2"/>
      <c r="J43" s="2"/>
    </row>
    <row r="44" spans="1:10" ht="17.25" customHeight="1">
      <c r="A44" s="4" t="s">
        <v>15</v>
      </c>
      <c r="B44" s="19" t="s">
        <v>19</v>
      </c>
      <c r="C44" s="9">
        <v>1474.87</v>
      </c>
      <c r="D44" s="9">
        <v>0</v>
      </c>
      <c r="E44" s="9">
        <v>0</v>
      </c>
      <c r="F44" s="32">
        <f>SUM(C44:E44)</f>
        <v>1474.87</v>
      </c>
      <c r="G44" s="1"/>
      <c r="H44" s="1"/>
      <c r="I44" s="1"/>
      <c r="J44" s="1"/>
    </row>
    <row r="45" spans="1:10" ht="17.25" customHeight="1">
      <c r="A45" s="4"/>
      <c r="B45" s="19"/>
      <c r="C45" s="5">
        <f>SUM(C44)</f>
        <v>1474.87</v>
      </c>
      <c r="D45" s="5">
        <f>SUM(D44)</f>
        <v>0</v>
      </c>
      <c r="E45" s="5">
        <f>SUM(E44)</f>
        <v>0</v>
      </c>
      <c r="F45" s="22">
        <f>SUM(F44)</f>
        <v>1474.87</v>
      </c>
      <c r="G45" s="1"/>
      <c r="H45" s="1"/>
      <c r="I45" s="1"/>
      <c r="J45" s="1"/>
    </row>
    <row r="46" spans="1:10" ht="17.25" customHeight="1">
      <c r="A46" s="4"/>
      <c r="B46" s="19"/>
      <c r="C46" s="5"/>
      <c r="D46" s="5"/>
      <c r="E46" s="5"/>
      <c r="F46" s="22"/>
      <c r="G46" s="1"/>
      <c r="H46" s="1"/>
      <c r="I46" s="1"/>
      <c r="J46" s="1"/>
    </row>
    <row r="47" spans="1:10" ht="18" customHeight="1">
      <c r="A47" s="4" t="s">
        <v>12</v>
      </c>
      <c r="B47" s="19" t="s">
        <v>20</v>
      </c>
      <c r="C47" s="9">
        <v>257675.6</v>
      </c>
      <c r="D47" s="9">
        <v>0</v>
      </c>
      <c r="E47" s="9">
        <v>192779.39</v>
      </c>
      <c r="F47" s="32">
        <f>SUM(C47:E47)</f>
        <v>450454.99</v>
      </c>
      <c r="G47" s="1"/>
      <c r="H47" s="1"/>
      <c r="I47" s="1"/>
      <c r="J47" s="1"/>
    </row>
    <row r="48" spans="1:10" ht="18" customHeight="1">
      <c r="A48" s="4"/>
      <c r="B48" s="19"/>
      <c r="C48" s="5">
        <f>SUM(C47)</f>
        <v>257675.6</v>
      </c>
      <c r="D48" s="5">
        <f>SUM(D47)</f>
        <v>0</v>
      </c>
      <c r="E48" s="5">
        <f>SUM(E47)</f>
        <v>192779.39</v>
      </c>
      <c r="F48" s="22">
        <f>SUM(F47)</f>
        <v>450454.99</v>
      </c>
      <c r="G48" s="1"/>
      <c r="H48" s="1"/>
      <c r="I48" s="1"/>
      <c r="J48" s="1"/>
    </row>
    <row r="49" spans="1:10" ht="17.25" customHeight="1">
      <c r="A49" s="4"/>
      <c r="B49" s="19"/>
      <c r="C49" s="5"/>
      <c r="D49" s="5"/>
      <c r="E49" s="5"/>
      <c r="F49" s="22"/>
      <c r="G49" s="1"/>
      <c r="H49" s="1"/>
      <c r="I49" s="1"/>
      <c r="J49" s="1"/>
    </row>
    <row r="50" spans="1:10" ht="18" customHeight="1">
      <c r="A50" s="4" t="s">
        <v>5</v>
      </c>
      <c r="B50" s="19" t="s">
        <v>37</v>
      </c>
      <c r="C50" s="5">
        <v>188469.59</v>
      </c>
      <c r="D50" s="5">
        <v>0</v>
      </c>
      <c r="E50" s="5">
        <v>3241.76</v>
      </c>
      <c r="F50" s="22">
        <f>SUM(C50:E50)</f>
        <v>191711.35</v>
      </c>
      <c r="G50" s="1"/>
      <c r="H50" s="1"/>
      <c r="I50" s="1"/>
      <c r="J50" s="1"/>
    </row>
    <row r="51" spans="1:10" ht="18" customHeight="1">
      <c r="A51" s="4"/>
      <c r="B51" s="19" t="s">
        <v>40</v>
      </c>
      <c r="C51" s="9">
        <v>93375.28</v>
      </c>
      <c r="D51" s="9">
        <v>0</v>
      </c>
      <c r="E51" s="9">
        <v>5568.97</v>
      </c>
      <c r="F51" s="32">
        <f>SUM(C51:E51)</f>
        <v>98944.25</v>
      </c>
      <c r="G51" s="1"/>
      <c r="H51" s="1"/>
      <c r="I51" s="1"/>
      <c r="J51" s="1"/>
    </row>
    <row r="52" spans="1:10" ht="18" customHeight="1">
      <c r="A52" s="4"/>
      <c r="B52" s="19"/>
      <c r="C52" s="5">
        <f>SUM(C50:C51)</f>
        <v>281844.87</v>
      </c>
      <c r="D52" s="5">
        <f>SUM(D50:D51)</f>
        <v>0</v>
      </c>
      <c r="E52" s="5">
        <f>SUM(E50:E51)</f>
        <v>8810.73</v>
      </c>
      <c r="F52" s="22">
        <f>SUM(F50:F51)</f>
        <v>290655.6</v>
      </c>
      <c r="G52" s="1"/>
      <c r="H52" s="1"/>
      <c r="I52" s="1"/>
      <c r="J52" s="1"/>
    </row>
    <row r="53" spans="1:10" ht="18" customHeight="1">
      <c r="A53" s="4"/>
      <c r="B53" s="19"/>
      <c r="C53" s="5"/>
      <c r="D53" s="5"/>
      <c r="E53" s="5"/>
      <c r="F53" s="22"/>
      <c r="G53" s="1"/>
      <c r="H53" s="1"/>
      <c r="I53" s="1"/>
      <c r="J53" s="1"/>
    </row>
    <row r="54" spans="1:10" ht="18" customHeight="1">
      <c r="A54" s="4" t="s">
        <v>13</v>
      </c>
      <c r="B54" s="19" t="s">
        <v>16</v>
      </c>
      <c r="C54" s="5">
        <v>6605.75</v>
      </c>
      <c r="D54" s="5">
        <v>0</v>
      </c>
      <c r="E54" s="5">
        <v>0</v>
      </c>
      <c r="F54" s="22">
        <f>SUM(C54:E54)</f>
        <v>6605.75</v>
      </c>
      <c r="G54" s="1"/>
      <c r="H54" s="1"/>
      <c r="I54" s="1"/>
      <c r="J54" s="1"/>
    </row>
    <row r="55" spans="1:10" ht="18" customHeight="1">
      <c r="A55" s="4"/>
      <c r="B55" s="19" t="s">
        <v>42</v>
      </c>
      <c r="C55" s="5">
        <v>1108.01</v>
      </c>
      <c r="D55" s="5">
        <v>0</v>
      </c>
      <c r="E55" s="5">
        <v>0</v>
      </c>
      <c r="F55" s="22">
        <f>SUM(C55:E55)</f>
        <v>1108.01</v>
      </c>
      <c r="G55" s="1"/>
      <c r="H55" s="1"/>
      <c r="I55" s="1"/>
      <c r="J55" s="1"/>
    </row>
    <row r="56" spans="1:10" ht="18" customHeight="1">
      <c r="A56" s="4"/>
      <c r="B56" s="19" t="s">
        <v>79</v>
      </c>
      <c r="C56" s="5">
        <v>6326.09</v>
      </c>
      <c r="D56" s="5">
        <v>0</v>
      </c>
      <c r="E56" s="5">
        <v>0</v>
      </c>
      <c r="F56" s="22">
        <f>SUM(C56:E56)</f>
        <v>6326.09</v>
      </c>
      <c r="G56" s="1"/>
      <c r="H56" s="1"/>
      <c r="I56" s="1"/>
      <c r="J56" s="1"/>
    </row>
    <row r="57" spans="1:10" ht="18" customHeight="1">
      <c r="A57" s="4"/>
      <c r="B57" s="19" t="s">
        <v>84</v>
      </c>
      <c r="C57" s="9">
        <v>0</v>
      </c>
      <c r="D57" s="9">
        <v>1880.7</v>
      </c>
      <c r="E57" s="9">
        <v>0</v>
      </c>
      <c r="F57" s="32">
        <f>SUM(C57:E57)</f>
        <v>1880.7</v>
      </c>
      <c r="G57" s="1"/>
      <c r="H57" s="1"/>
      <c r="I57" s="1"/>
      <c r="J57" s="1"/>
    </row>
    <row r="58" spans="1:10" ht="18" customHeight="1">
      <c r="A58" s="4"/>
      <c r="B58" s="19"/>
      <c r="C58" s="5">
        <f>SUM(C54:C57)</f>
        <v>14039.85</v>
      </c>
      <c r="D58" s="5">
        <f>SUM(D54:D57)</f>
        <v>1880.7</v>
      </c>
      <c r="E58" s="5">
        <f>SUM(E54:E57)</f>
        <v>0</v>
      </c>
      <c r="F58" s="22">
        <f>SUM(F54:F57)</f>
        <v>15920.550000000001</v>
      </c>
      <c r="G58" s="1"/>
      <c r="H58" s="1"/>
      <c r="I58" s="1"/>
      <c r="J58" s="1"/>
    </row>
    <row r="59" spans="1:10" ht="18" customHeight="1">
      <c r="A59" s="4"/>
      <c r="B59" s="19"/>
      <c r="C59" s="5"/>
      <c r="D59" s="5"/>
      <c r="E59" s="5"/>
      <c r="F59" s="22"/>
      <c r="G59" s="1"/>
      <c r="H59" s="1"/>
      <c r="I59" s="1"/>
      <c r="J59" s="1"/>
    </row>
    <row r="60" spans="1:10" ht="18" customHeight="1">
      <c r="A60" s="4" t="s">
        <v>26</v>
      </c>
      <c r="B60" s="19" t="s">
        <v>44</v>
      </c>
      <c r="C60" s="9">
        <v>9580.26</v>
      </c>
      <c r="D60" s="9">
        <v>0</v>
      </c>
      <c r="E60" s="9">
        <v>0</v>
      </c>
      <c r="F60" s="32">
        <f>SUM(C60:E60)</f>
        <v>9580.26</v>
      </c>
      <c r="G60" s="1"/>
      <c r="H60" s="1"/>
      <c r="I60" s="1"/>
      <c r="J60" s="1"/>
    </row>
    <row r="61" spans="1:10" ht="18" customHeight="1">
      <c r="A61" s="4"/>
      <c r="B61" s="19"/>
      <c r="C61" s="5">
        <f>SUM(C60)</f>
        <v>9580.26</v>
      </c>
      <c r="D61" s="5">
        <f>SUM(D60)</f>
        <v>0</v>
      </c>
      <c r="E61" s="5">
        <f>SUM(E60)</f>
        <v>0</v>
      </c>
      <c r="F61" s="22">
        <f>SUM(F60)</f>
        <v>9580.26</v>
      </c>
      <c r="G61" s="1"/>
      <c r="H61" s="1"/>
      <c r="I61" s="1"/>
      <c r="J61" s="1"/>
    </row>
    <row r="62" spans="1:10" ht="18" customHeight="1">
      <c r="A62" s="4"/>
      <c r="B62" s="19"/>
      <c r="C62" s="5"/>
      <c r="D62" s="5"/>
      <c r="E62" s="5"/>
      <c r="F62" s="22"/>
      <c r="G62" s="1"/>
      <c r="H62" s="1"/>
      <c r="I62" s="1"/>
      <c r="J62" s="1"/>
    </row>
    <row r="63" spans="1:10" ht="18" customHeight="1">
      <c r="A63" s="4" t="s">
        <v>22</v>
      </c>
      <c r="B63" s="19" t="s">
        <v>30</v>
      </c>
      <c r="C63" s="19">
        <v>41093.24</v>
      </c>
      <c r="D63" s="19">
        <v>0</v>
      </c>
      <c r="E63" s="19">
        <v>10093.43</v>
      </c>
      <c r="F63" s="29">
        <f>SUM(C63:E63)</f>
        <v>51186.67</v>
      </c>
      <c r="G63" s="1"/>
      <c r="H63" s="1"/>
      <c r="I63" s="1"/>
      <c r="J63" s="1"/>
    </row>
    <row r="64" spans="1:10" ht="18" customHeight="1">
      <c r="A64" s="4"/>
      <c r="B64" s="19" t="s">
        <v>77</v>
      </c>
      <c r="C64" s="17">
        <v>69139</v>
      </c>
      <c r="D64" s="17">
        <v>0</v>
      </c>
      <c r="E64" s="17">
        <v>0</v>
      </c>
      <c r="F64" s="33">
        <f>SUM(C64:E64)</f>
        <v>69139</v>
      </c>
      <c r="G64" s="1"/>
      <c r="H64" s="1"/>
      <c r="I64" s="1"/>
      <c r="J64" s="1"/>
    </row>
    <row r="65" spans="1:10" ht="18" customHeight="1">
      <c r="A65" s="4"/>
      <c r="B65" s="19"/>
      <c r="C65" s="19">
        <f>SUM(C63:C64)</f>
        <v>110232.23999999999</v>
      </c>
      <c r="D65" s="19">
        <f>SUM(D63:D64)</f>
        <v>0</v>
      </c>
      <c r="E65" s="19">
        <f>SUM(E63:E64)</f>
        <v>10093.43</v>
      </c>
      <c r="F65" s="29">
        <f>SUM(F63:F64)</f>
        <v>120325.67</v>
      </c>
      <c r="G65" s="1"/>
      <c r="H65" s="1"/>
      <c r="I65" s="1"/>
      <c r="J65" s="1"/>
    </row>
    <row r="66" spans="1:10" ht="18" customHeight="1">
      <c r="A66" s="4"/>
      <c r="B66" s="19"/>
      <c r="C66" s="19"/>
      <c r="D66" s="19"/>
      <c r="E66" s="19"/>
      <c r="F66" s="29"/>
      <c r="G66" s="1"/>
      <c r="H66" s="1"/>
      <c r="I66" s="1"/>
      <c r="J66" s="1"/>
    </row>
    <row r="67" spans="1:10" ht="18" customHeight="1">
      <c r="A67" s="4" t="s">
        <v>23</v>
      </c>
      <c r="B67" s="19" t="s">
        <v>32</v>
      </c>
      <c r="C67" s="19">
        <v>9834.55</v>
      </c>
      <c r="D67" s="19">
        <v>0</v>
      </c>
      <c r="E67" s="19">
        <v>0</v>
      </c>
      <c r="F67" s="29">
        <f>SUM(C67:E67)</f>
        <v>9834.55</v>
      </c>
      <c r="G67" s="1"/>
      <c r="H67" s="1"/>
      <c r="I67" s="1"/>
      <c r="J67" s="1"/>
    </row>
    <row r="68" spans="1:10" ht="18" customHeight="1">
      <c r="A68" s="4"/>
      <c r="B68" s="19" t="s">
        <v>74</v>
      </c>
      <c r="C68" s="19">
        <v>72462.35</v>
      </c>
      <c r="D68" s="19">
        <v>0</v>
      </c>
      <c r="E68" s="19">
        <v>2201.35</v>
      </c>
      <c r="F68" s="29">
        <f>SUM(C68:E68)</f>
        <v>74663.70000000001</v>
      </c>
      <c r="G68" s="1"/>
      <c r="H68" s="1"/>
      <c r="I68" s="1"/>
      <c r="J68" s="1"/>
    </row>
    <row r="69" spans="1:10" ht="18" customHeight="1">
      <c r="A69" s="4"/>
      <c r="B69" s="19" t="s">
        <v>86</v>
      </c>
      <c r="C69" s="19">
        <v>0</v>
      </c>
      <c r="D69" s="19">
        <v>0</v>
      </c>
      <c r="E69" s="19">
        <v>2971.79</v>
      </c>
      <c r="F69" s="29">
        <f>SUM(C69:E69)</f>
        <v>2971.79</v>
      </c>
      <c r="G69" s="1"/>
      <c r="H69" s="1"/>
      <c r="I69" s="1"/>
      <c r="J69" s="1"/>
    </row>
    <row r="70" spans="1:10" ht="18" customHeight="1">
      <c r="A70" s="4"/>
      <c r="B70" s="19" t="s">
        <v>75</v>
      </c>
      <c r="C70" s="19">
        <v>88339.24</v>
      </c>
      <c r="D70" s="19">
        <v>0</v>
      </c>
      <c r="E70" s="19">
        <v>300</v>
      </c>
      <c r="F70" s="29">
        <f>SUM(C70:E70)</f>
        <v>88639.24</v>
      </c>
      <c r="G70" s="1"/>
      <c r="H70" s="1"/>
      <c r="I70" s="1"/>
      <c r="J70" s="1"/>
    </row>
    <row r="71" spans="1:10" ht="18" customHeight="1">
      <c r="A71" s="4"/>
      <c r="B71" s="19" t="s">
        <v>80</v>
      </c>
      <c r="C71" s="17">
        <v>19416.4</v>
      </c>
      <c r="D71" s="17">
        <v>0</v>
      </c>
      <c r="E71" s="17">
        <v>3574.9</v>
      </c>
      <c r="F71" s="33">
        <f>SUM(C71:E71)</f>
        <v>22991.300000000003</v>
      </c>
      <c r="G71" s="1"/>
      <c r="H71" s="1"/>
      <c r="I71" s="1"/>
      <c r="J71" s="1"/>
    </row>
    <row r="72" spans="1:10" ht="18" customHeight="1">
      <c r="A72" s="4"/>
      <c r="B72" s="19"/>
      <c r="C72" s="19">
        <f>SUM(C67:C71)</f>
        <v>190052.54</v>
      </c>
      <c r="D72" s="19">
        <f>SUM(D67:D71)</f>
        <v>0</v>
      </c>
      <c r="E72" s="19">
        <f>SUM(E67:E71)</f>
        <v>9048.039999999999</v>
      </c>
      <c r="F72" s="29">
        <f>SUM(F67:F71)</f>
        <v>199100.58000000002</v>
      </c>
      <c r="G72" s="1"/>
      <c r="H72" s="1"/>
      <c r="I72" s="1"/>
      <c r="J72" s="1"/>
    </row>
    <row r="73" spans="1:10" ht="18" customHeight="1">
      <c r="A73" s="4"/>
      <c r="B73" s="19"/>
      <c r="C73" s="17"/>
      <c r="D73" s="17"/>
      <c r="E73" s="17"/>
      <c r="F73" s="33"/>
      <c r="G73" s="1"/>
      <c r="H73" s="1"/>
      <c r="I73" s="1"/>
      <c r="J73" s="1"/>
    </row>
    <row r="74" spans="1:10" ht="18" customHeight="1">
      <c r="A74" s="4" t="s">
        <v>27</v>
      </c>
      <c r="B74" s="19" t="s">
        <v>45</v>
      </c>
      <c r="C74" s="17">
        <v>18948.24</v>
      </c>
      <c r="D74" s="17">
        <v>0</v>
      </c>
      <c r="E74" s="17">
        <v>0</v>
      </c>
      <c r="F74" s="33">
        <f>SUM(C74:E74)</f>
        <v>18948.24</v>
      </c>
      <c r="G74" s="1"/>
      <c r="H74" s="1"/>
      <c r="I74" s="1"/>
      <c r="J74" s="1"/>
    </row>
    <row r="75" spans="1:10" ht="18" customHeight="1">
      <c r="A75" s="4"/>
      <c r="B75" s="19"/>
      <c r="C75" s="19">
        <f>SUM(C74)</f>
        <v>18948.24</v>
      </c>
      <c r="D75" s="19">
        <f>SUM(D74)</f>
        <v>0</v>
      </c>
      <c r="E75" s="19">
        <f>SUM(E74)</f>
        <v>0</v>
      </c>
      <c r="F75" s="29">
        <f>SUM(F74)</f>
        <v>18948.24</v>
      </c>
      <c r="G75" s="1"/>
      <c r="H75" s="1"/>
      <c r="I75" s="1"/>
      <c r="J75" s="1"/>
    </row>
    <row r="76" spans="1:10" ht="18" customHeight="1">
      <c r="A76" s="4"/>
      <c r="B76" s="19"/>
      <c r="C76" s="19"/>
      <c r="D76" s="19"/>
      <c r="E76" s="19"/>
      <c r="F76" s="29"/>
      <c r="G76" s="1"/>
      <c r="H76" s="1"/>
      <c r="I76" s="1"/>
      <c r="J76" s="1"/>
    </row>
    <row r="77" spans="1:6" ht="18" customHeight="1">
      <c r="A77" s="4" t="s">
        <v>6</v>
      </c>
      <c r="B77" s="19" t="s">
        <v>43</v>
      </c>
      <c r="C77" s="17">
        <v>48080.8</v>
      </c>
      <c r="D77" s="17">
        <v>0</v>
      </c>
      <c r="E77" s="17">
        <v>0</v>
      </c>
      <c r="F77" s="33">
        <f>SUM(C77:E77)</f>
        <v>48080.8</v>
      </c>
    </row>
    <row r="78" spans="1:6" ht="18" customHeight="1">
      <c r="A78" s="4"/>
      <c r="B78" s="19"/>
      <c r="C78" s="19">
        <f>SUM(C77)</f>
        <v>48080.8</v>
      </c>
      <c r="D78" s="19">
        <f>SUM(D77)</f>
        <v>0</v>
      </c>
      <c r="E78" s="19">
        <f>SUM(E77)</f>
        <v>0</v>
      </c>
      <c r="F78" s="29">
        <f>SUM(F77)</f>
        <v>48080.8</v>
      </c>
    </row>
    <row r="79" spans="1:6" ht="18" customHeight="1">
      <c r="A79" s="4"/>
      <c r="B79" s="19"/>
      <c r="C79" s="19"/>
      <c r="D79" s="19"/>
      <c r="E79" s="19"/>
      <c r="F79" s="29"/>
    </row>
    <row r="80" spans="1:6" ht="18" customHeight="1">
      <c r="A80" s="4" t="s">
        <v>7</v>
      </c>
      <c r="B80" s="19" t="s">
        <v>51</v>
      </c>
      <c r="C80" s="19">
        <v>3346.17</v>
      </c>
      <c r="D80" s="19">
        <v>0</v>
      </c>
      <c r="E80" s="19">
        <v>0</v>
      </c>
      <c r="F80" s="29">
        <f>SUM(C80:E80)</f>
        <v>3346.17</v>
      </c>
    </row>
    <row r="81" spans="1:6" ht="18" customHeight="1">
      <c r="A81" s="4"/>
      <c r="B81" s="19" t="s">
        <v>52</v>
      </c>
      <c r="C81" s="19">
        <v>9196.27</v>
      </c>
      <c r="D81" s="19">
        <v>0</v>
      </c>
      <c r="E81" s="19">
        <v>0</v>
      </c>
      <c r="F81" s="29">
        <f>SUM(C81:E81)</f>
        <v>9196.27</v>
      </c>
    </row>
    <row r="82" spans="1:6" ht="18" customHeight="1">
      <c r="A82" s="4"/>
      <c r="B82" s="19" t="s">
        <v>46</v>
      </c>
      <c r="C82" s="19">
        <v>21642.44</v>
      </c>
      <c r="D82" s="19">
        <v>0</v>
      </c>
      <c r="E82" s="19">
        <v>0</v>
      </c>
      <c r="F82" s="29">
        <f>SUM(C82:E82)</f>
        <v>21642.44</v>
      </c>
    </row>
    <row r="83" spans="1:6" ht="18" customHeight="1">
      <c r="A83" s="4"/>
      <c r="B83" s="19" t="s">
        <v>47</v>
      </c>
      <c r="C83" s="19">
        <v>44016.97</v>
      </c>
      <c r="D83" s="19">
        <v>0</v>
      </c>
      <c r="E83" s="19">
        <v>0</v>
      </c>
      <c r="F83" s="29">
        <f>SUM(C83:E83)</f>
        <v>44016.97</v>
      </c>
    </row>
    <row r="84" spans="1:6" ht="18" customHeight="1">
      <c r="A84" s="4"/>
      <c r="B84" s="19" t="s">
        <v>48</v>
      </c>
      <c r="C84" s="17">
        <v>15446.99</v>
      </c>
      <c r="D84" s="17">
        <v>0</v>
      </c>
      <c r="E84" s="17">
        <v>0</v>
      </c>
      <c r="F84" s="33">
        <f>SUM(C84:E84)</f>
        <v>15446.99</v>
      </c>
    </row>
    <row r="85" spans="1:6" ht="18" customHeight="1">
      <c r="A85" s="4"/>
      <c r="B85" s="19"/>
      <c r="C85" s="19">
        <f>SUM(C80:C84)</f>
        <v>93648.84000000001</v>
      </c>
      <c r="D85" s="19">
        <f>SUM(D80:D84)</f>
        <v>0</v>
      </c>
      <c r="E85" s="19">
        <f>SUM(E80:E84)</f>
        <v>0</v>
      </c>
      <c r="F85" s="29">
        <f>SUM(F80:F84)</f>
        <v>93648.84000000001</v>
      </c>
    </row>
    <row r="86" spans="1:6" ht="18" customHeight="1">
      <c r="A86" s="4"/>
      <c r="B86" s="19"/>
      <c r="C86" s="17"/>
      <c r="D86" s="17"/>
      <c r="E86" s="17"/>
      <c r="F86" s="33"/>
    </row>
    <row r="87" spans="1:6" ht="18" customHeight="1">
      <c r="A87" s="4" t="s">
        <v>24</v>
      </c>
      <c r="B87" s="19" t="s">
        <v>31</v>
      </c>
      <c r="C87" s="17">
        <v>145290.38</v>
      </c>
      <c r="D87" s="17">
        <v>0</v>
      </c>
      <c r="E87" s="17">
        <v>8870.55</v>
      </c>
      <c r="F87" s="33">
        <f>SUM(C87:E87)</f>
        <v>154160.93</v>
      </c>
    </row>
    <row r="88" spans="1:6" ht="18" customHeight="1">
      <c r="A88" s="4"/>
      <c r="B88" s="19"/>
      <c r="C88" s="19">
        <f>SUM(C87)</f>
        <v>145290.38</v>
      </c>
      <c r="D88" s="19">
        <f>SUM(D87)</f>
        <v>0</v>
      </c>
      <c r="E88" s="19">
        <f>SUM(E87)</f>
        <v>8870.55</v>
      </c>
      <c r="F88" s="29">
        <f>SUM(F87)</f>
        <v>154160.93</v>
      </c>
    </row>
    <row r="89" spans="1:6" ht="18" customHeight="1">
      <c r="A89" s="4"/>
      <c r="B89" s="19"/>
      <c r="C89" s="19"/>
      <c r="D89" s="19"/>
      <c r="E89" s="19"/>
      <c r="F89" s="29"/>
    </row>
    <row r="90" spans="1:6" ht="18" customHeight="1">
      <c r="A90" s="4" t="s">
        <v>67</v>
      </c>
      <c r="B90" s="19" t="s">
        <v>76</v>
      </c>
      <c r="C90" s="17">
        <v>44687.86</v>
      </c>
      <c r="D90" s="17">
        <v>0</v>
      </c>
      <c r="E90" s="17">
        <v>1261.88</v>
      </c>
      <c r="F90" s="33">
        <f>SUM(C90:E90)</f>
        <v>45949.74</v>
      </c>
    </row>
    <row r="91" spans="1:6" ht="18" customHeight="1">
      <c r="A91" s="4"/>
      <c r="B91" s="19"/>
      <c r="C91" s="19">
        <f>SUM(C90)</f>
        <v>44687.86</v>
      </c>
      <c r="D91" s="19">
        <f>SUM(D90)</f>
        <v>0</v>
      </c>
      <c r="E91" s="19">
        <f>SUM(E90)</f>
        <v>1261.88</v>
      </c>
      <c r="F91" s="29">
        <f>SUM(F90)</f>
        <v>45949.74</v>
      </c>
    </row>
    <row r="92" spans="1:6" ht="18" customHeight="1">
      <c r="A92" s="4"/>
      <c r="B92" s="19"/>
      <c r="C92" s="19"/>
      <c r="D92" s="19"/>
      <c r="E92" s="19"/>
      <c r="F92" s="29"/>
    </row>
    <row r="93" spans="1:6" ht="18" customHeight="1">
      <c r="A93" s="4" t="s">
        <v>8</v>
      </c>
      <c r="B93" s="19" t="s">
        <v>17</v>
      </c>
      <c r="C93" s="19">
        <v>3725</v>
      </c>
      <c r="D93" s="19">
        <v>0</v>
      </c>
      <c r="E93" s="19">
        <v>0</v>
      </c>
      <c r="F93" s="29">
        <f>SUM(C93:E93)</f>
        <v>3725</v>
      </c>
    </row>
    <row r="94" spans="1:6" ht="18" customHeight="1">
      <c r="A94" s="4"/>
      <c r="B94" s="19" t="s">
        <v>54</v>
      </c>
      <c r="C94" s="19">
        <v>14339.29</v>
      </c>
      <c r="D94" s="19">
        <v>7773.24</v>
      </c>
      <c r="E94" s="19">
        <v>5746.19</v>
      </c>
      <c r="F94" s="29">
        <f>SUM(C94:E94)</f>
        <v>27858.719999999998</v>
      </c>
    </row>
    <row r="95" spans="1:6" ht="18" customHeight="1">
      <c r="A95" s="4"/>
      <c r="B95" s="19" t="s">
        <v>87</v>
      </c>
      <c r="C95" s="17">
        <v>0</v>
      </c>
      <c r="D95" s="17">
        <v>0</v>
      </c>
      <c r="E95" s="17">
        <v>395.2</v>
      </c>
      <c r="F95" s="33">
        <f>SUM(C95:E95)</f>
        <v>395.2</v>
      </c>
    </row>
    <row r="96" spans="1:6" ht="18" customHeight="1">
      <c r="A96" s="4"/>
      <c r="B96" s="19"/>
      <c r="C96" s="19">
        <f>SUM(C93:C95)</f>
        <v>18064.29</v>
      </c>
      <c r="D96" s="19">
        <f>SUM(D93:D95)</f>
        <v>7773.24</v>
      </c>
      <c r="E96" s="19">
        <f>SUM(E93:E95)</f>
        <v>6141.389999999999</v>
      </c>
      <c r="F96" s="29">
        <f>SUM(F93:F95)</f>
        <v>31978.92</v>
      </c>
    </row>
    <row r="97" spans="1:6" ht="18" customHeight="1">
      <c r="A97" s="4"/>
      <c r="B97" s="19"/>
      <c r="C97" s="17"/>
      <c r="D97" s="17"/>
      <c r="E97" s="17"/>
      <c r="F97" s="33"/>
    </row>
    <row r="98" spans="1:6" ht="18" customHeight="1">
      <c r="A98" s="4" t="s">
        <v>68</v>
      </c>
      <c r="B98" s="19" t="s">
        <v>78</v>
      </c>
      <c r="C98" s="17">
        <v>6547.94</v>
      </c>
      <c r="D98" s="17">
        <v>0</v>
      </c>
      <c r="E98" s="17">
        <v>0</v>
      </c>
      <c r="F98" s="33">
        <f>SUM(C98:E98)</f>
        <v>6547.94</v>
      </c>
    </row>
    <row r="99" spans="1:6" ht="18" customHeight="1">
      <c r="A99" s="4"/>
      <c r="B99" s="19"/>
      <c r="C99" s="19">
        <f>SUM(C98)</f>
        <v>6547.94</v>
      </c>
      <c r="D99" s="19">
        <f>SUM(D98)</f>
        <v>0</v>
      </c>
      <c r="E99" s="19">
        <f>SUM(E98)</f>
        <v>0</v>
      </c>
      <c r="F99" s="29">
        <f>SUM(F98)</f>
        <v>6547.94</v>
      </c>
    </row>
    <row r="100" spans="1:6" ht="18" customHeight="1">
      <c r="A100" s="4"/>
      <c r="B100" s="19"/>
      <c r="C100" s="19"/>
      <c r="D100" s="19"/>
      <c r="E100" s="19"/>
      <c r="F100" s="29"/>
    </row>
    <row r="101" spans="1:6" ht="18" customHeight="1">
      <c r="A101" s="4" t="s">
        <v>88</v>
      </c>
      <c r="B101" s="19" t="s">
        <v>90</v>
      </c>
      <c r="C101" s="19">
        <v>0</v>
      </c>
      <c r="D101" s="19">
        <v>2687.5</v>
      </c>
      <c r="E101" s="19">
        <v>0</v>
      </c>
      <c r="F101" s="29">
        <f>SUM(C101:E101)</f>
        <v>2687.5</v>
      </c>
    </row>
    <row r="102" spans="1:6" ht="18" customHeight="1">
      <c r="A102" s="13"/>
      <c r="B102" s="19" t="s">
        <v>89</v>
      </c>
      <c r="C102" s="17">
        <v>0</v>
      </c>
      <c r="D102" s="17">
        <v>6937.5</v>
      </c>
      <c r="E102" s="17">
        <v>0</v>
      </c>
      <c r="F102" s="33">
        <f>SUM(C102:E102)</f>
        <v>6937.5</v>
      </c>
    </row>
    <row r="103" spans="1:6" ht="18" customHeight="1">
      <c r="A103" s="4"/>
      <c r="B103" s="19"/>
      <c r="C103" s="19">
        <f>SUM(C101:C102)</f>
        <v>0</v>
      </c>
      <c r="D103" s="19">
        <f>SUM(D101:D102)</f>
        <v>9625</v>
      </c>
      <c r="E103" s="19">
        <f>SUM(E101:E102)</f>
        <v>0</v>
      </c>
      <c r="F103" s="29">
        <f>SUM(F101:F102)</f>
        <v>9625</v>
      </c>
    </row>
    <row r="104" spans="1:6" ht="18" customHeight="1">
      <c r="A104" s="4"/>
      <c r="B104" s="19"/>
      <c r="C104" s="19"/>
      <c r="D104" s="19"/>
      <c r="E104" s="19"/>
      <c r="F104" s="29"/>
    </row>
    <row r="105" spans="1:6" ht="18" customHeight="1">
      <c r="A105" s="4" t="s">
        <v>25</v>
      </c>
      <c r="B105" s="19" t="s">
        <v>28</v>
      </c>
      <c r="C105" s="17">
        <v>22686.29</v>
      </c>
      <c r="D105" s="17">
        <v>0</v>
      </c>
      <c r="E105" s="17">
        <v>0</v>
      </c>
      <c r="F105" s="33">
        <f>SUM(C105:E105)</f>
        <v>22686.29</v>
      </c>
    </row>
    <row r="106" spans="1:6" ht="18" customHeight="1">
      <c r="A106" s="4"/>
      <c r="B106" s="19"/>
      <c r="C106" s="19">
        <f>SUM(C105)</f>
        <v>22686.29</v>
      </c>
      <c r="D106" s="19">
        <f>SUM(D105)</f>
        <v>0</v>
      </c>
      <c r="E106" s="19">
        <f>SUM(E105)</f>
        <v>0</v>
      </c>
      <c r="F106" s="29">
        <f>SUM(F105)</f>
        <v>22686.29</v>
      </c>
    </row>
    <row r="107" spans="1:6" ht="18" customHeight="1">
      <c r="A107" s="4"/>
      <c r="B107" s="45"/>
      <c r="C107" s="17"/>
      <c r="D107" s="17"/>
      <c r="E107" s="17"/>
      <c r="F107" s="33"/>
    </row>
    <row r="108" spans="1:6" ht="18" customHeight="1">
      <c r="A108" s="37"/>
      <c r="B108" s="21" t="s">
        <v>9</v>
      </c>
      <c r="C108" s="28">
        <f>SUM(C5,C8,C13,C18,C22,C26,C29,C32,C35,C42,C45,C48,C52,C58,C61,C65,C72,C75,C78,C85,C88,C91,C96,C99,C106)</f>
        <v>3002705.0699999994</v>
      </c>
      <c r="D108" s="28">
        <v>38285.5</v>
      </c>
      <c r="E108" s="28">
        <v>577775.74</v>
      </c>
      <c r="F108" s="29">
        <v>3616140.56</v>
      </c>
    </row>
    <row r="109" spans="1:6" ht="18" customHeight="1">
      <c r="A109" s="37"/>
      <c r="B109" s="38"/>
      <c r="C109" s="28"/>
      <c r="D109" s="28"/>
      <c r="E109" s="28"/>
      <c r="F109" s="29"/>
    </row>
    <row r="110" spans="1:6" ht="18" customHeight="1">
      <c r="A110" s="37"/>
      <c r="B110" s="38"/>
      <c r="C110" s="28"/>
      <c r="D110" s="28"/>
      <c r="E110" s="28"/>
      <c r="F110" s="29"/>
    </row>
    <row r="111" spans="1:6" ht="18" customHeight="1">
      <c r="A111" s="37"/>
      <c r="B111" s="38"/>
      <c r="C111" s="28"/>
      <c r="D111" s="28"/>
      <c r="E111" s="28"/>
      <c r="F111" s="29"/>
    </row>
    <row r="112" spans="1:6" ht="18" customHeight="1">
      <c r="A112" s="37"/>
      <c r="B112" s="38"/>
      <c r="C112" s="28"/>
      <c r="D112" s="28"/>
      <c r="E112" s="28"/>
      <c r="F112" s="29"/>
    </row>
    <row r="113" spans="1:6" ht="18" customHeight="1">
      <c r="A113" s="37"/>
      <c r="B113" s="38"/>
      <c r="C113" s="28"/>
      <c r="D113" s="28"/>
      <c r="E113" s="28"/>
      <c r="F113" s="29"/>
    </row>
    <row r="114" spans="1:6" ht="18" customHeight="1">
      <c r="A114" s="37"/>
      <c r="B114" s="38"/>
      <c r="C114" s="28"/>
      <c r="D114" s="28"/>
      <c r="E114" s="28"/>
      <c r="F114" s="29"/>
    </row>
    <row r="115" spans="1:6" ht="18" customHeight="1">
      <c r="A115" s="30"/>
      <c r="B115" s="39"/>
      <c r="C115" s="23"/>
      <c r="D115" s="39"/>
      <c r="E115" s="39"/>
      <c r="F115" s="40"/>
    </row>
  </sheetData>
  <mergeCells count="2">
    <mergeCell ref="A1:F1"/>
    <mergeCell ref="A2:F2"/>
  </mergeCells>
  <printOptions/>
  <pageMargins left="0.75" right="0.75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4.421875" style="0" customWidth="1"/>
    <col min="2" max="4" width="20.00390625" style="0" customWidth="1"/>
    <col min="5" max="5" width="16.57421875" style="0" customWidth="1"/>
  </cols>
  <sheetData>
    <row r="1" spans="1:9" ht="41.25" customHeight="1">
      <c r="A1" s="46" t="s">
        <v>56</v>
      </c>
      <c r="B1" s="47"/>
      <c r="C1" s="47"/>
      <c r="D1" s="47"/>
      <c r="E1" s="48"/>
      <c r="F1" s="1"/>
      <c r="G1" s="1"/>
      <c r="H1" s="1"/>
      <c r="I1" s="1"/>
    </row>
    <row r="2" spans="1:9" ht="33" customHeight="1">
      <c r="A2" s="49" t="s">
        <v>62</v>
      </c>
      <c r="B2" s="50"/>
      <c r="C2" s="50"/>
      <c r="D2" s="50"/>
      <c r="E2" s="51"/>
      <c r="F2" s="1"/>
      <c r="G2" s="1"/>
      <c r="H2" s="1"/>
      <c r="I2" s="1"/>
    </row>
    <row r="3" spans="1:9" ht="17.25" customHeight="1">
      <c r="A3" s="6" t="s">
        <v>0</v>
      </c>
      <c r="B3" s="41" t="s">
        <v>57</v>
      </c>
      <c r="C3" s="7"/>
      <c r="D3" s="7"/>
      <c r="E3" s="8"/>
      <c r="F3" s="1"/>
      <c r="G3" s="1"/>
      <c r="H3" s="1"/>
      <c r="I3" s="1"/>
    </row>
    <row r="4" spans="1:9" s="3" customFormat="1" ht="18" customHeight="1">
      <c r="A4" s="4" t="s">
        <v>63</v>
      </c>
      <c r="B4" s="42">
        <v>1</v>
      </c>
      <c r="C4" s="5"/>
      <c r="D4" s="5"/>
      <c r="E4" s="22"/>
      <c r="F4" s="2"/>
      <c r="G4" s="2"/>
      <c r="H4" s="2"/>
      <c r="I4" s="2"/>
    </row>
    <row r="5" spans="1:9" s="3" customFormat="1" ht="18" customHeight="1">
      <c r="A5" s="4" t="s">
        <v>1</v>
      </c>
      <c r="B5" s="42">
        <v>1</v>
      </c>
      <c r="C5" s="5"/>
      <c r="D5" s="5"/>
      <c r="E5" s="22"/>
      <c r="F5" s="2"/>
      <c r="G5" s="2"/>
      <c r="H5" s="2"/>
      <c r="I5" s="2"/>
    </row>
    <row r="6" spans="1:9" s="3" customFormat="1" ht="18" customHeight="1">
      <c r="A6" s="4" t="s">
        <v>64</v>
      </c>
      <c r="B6" s="42">
        <v>2</v>
      </c>
      <c r="C6" s="5"/>
      <c r="D6" s="5"/>
      <c r="E6" s="22"/>
      <c r="F6" s="2"/>
      <c r="G6" s="2"/>
      <c r="H6" s="2"/>
      <c r="I6" s="2"/>
    </row>
    <row r="7" spans="1:9" s="3" customFormat="1" ht="18" customHeight="1">
      <c r="A7" s="4" t="s">
        <v>2</v>
      </c>
      <c r="B7" s="42">
        <v>3</v>
      </c>
      <c r="C7" s="5"/>
      <c r="D7" s="5"/>
      <c r="E7" s="22"/>
      <c r="F7" s="2"/>
      <c r="G7" s="2"/>
      <c r="H7" s="2"/>
      <c r="I7" s="2"/>
    </row>
    <row r="8" spans="1:9" s="3" customFormat="1" ht="18" customHeight="1">
      <c r="A8" s="4" t="s">
        <v>65</v>
      </c>
      <c r="B8" s="42">
        <v>2</v>
      </c>
      <c r="C8" s="5"/>
      <c r="D8" s="5"/>
      <c r="E8" s="22"/>
      <c r="F8" s="2"/>
      <c r="G8" s="2"/>
      <c r="H8" s="2"/>
      <c r="I8" s="2"/>
    </row>
    <row r="9" spans="1:9" s="3" customFormat="1" ht="18" customHeight="1">
      <c r="A9" s="4" t="s">
        <v>66</v>
      </c>
      <c r="B9" s="42">
        <v>2</v>
      </c>
      <c r="C9" s="5"/>
      <c r="D9" s="5"/>
      <c r="E9" s="22"/>
      <c r="F9" s="2"/>
      <c r="G9" s="2"/>
      <c r="H9" s="2"/>
      <c r="I9" s="2"/>
    </row>
    <row r="10" spans="1:9" s="3" customFormat="1" ht="18" customHeight="1">
      <c r="A10" s="4" t="s">
        <v>21</v>
      </c>
      <c r="B10" s="42">
        <v>1</v>
      </c>
      <c r="C10" s="5"/>
      <c r="D10" s="5"/>
      <c r="E10" s="22"/>
      <c r="F10" s="2"/>
      <c r="G10" s="2"/>
      <c r="H10" s="2"/>
      <c r="I10" s="2"/>
    </row>
    <row r="11" spans="1:9" s="3" customFormat="1" ht="18" customHeight="1">
      <c r="A11" s="4" t="s">
        <v>11</v>
      </c>
      <c r="B11" s="42">
        <v>1</v>
      </c>
      <c r="C11" s="5"/>
      <c r="D11" s="5"/>
      <c r="E11" s="22"/>
      <c r="F11" s="2"/>
      <c r="G11" s="2"/>
      <c r="H11" s="2"/>
      <c r="I11" s="2"/>
    </row>
    <row r="12" spans="1:9" s="3" customFormat="1" ht="18" customHeight="1">
      <c r="A12" s="4" t="s">
        <v>3</v>
      </c>
      <c r="B12" s="42">
        <v>1</v>
      </c>
      <c r="C12" s="5"/>
      <c r="D12" s="5"/>
      <c r="E12" s="22"/>
      <c r="F12" s="2"/>
      <c r="G12" s="2"/>
      <c r="H12" s="2"/>
      <c r="I12" s="2"/>
    </row>
    <row r="13" spans="1:9" s="3" customFormat="1" ht="18" customHeight="1">
      <c r="A13" s="4" t="s">
        <v>4</v>
      </c>
      <c r="B13" s="42">
        <v>5</v>
      </c>
      <c r="C13" s="5"/>
      <c r="D13" s="5"/>
      <c r="E13" s="22"/>
      <c r="F13" s="2"/>
      <c r="G13" s="2"/>
      <c r="H13" s="2"/>
      <c r="I13" s="2"/>
    </row>
    <row r="14" spans="1:9" s="3" customFormat="1" ht="18" customHeight="1">
      <c r="A14" s="4" t="s">
        <v>15</v>
      </c>
      <c r="B14" s="42">
        <v>1</v>
      </c>
      <c r="C14" s="5"/>
      <c r="D14" s="5"/>
      <c r="E14" s="22"/>
      <c r="F14" s="2"/>
      <c r="G14" s="2"/>
      <c r="H14" s="2"/>
      <c r="I14" s="2"/>
    </row>
    <row r="15" spans="1:9" s="3" customFormat="1" ht="18" customHeight="1">
      <c r="A15" s="4" t="s">
        <v>12</v>
      </c>
      <c r="B15" s="42">
        <v>1</v>
      </c>
      <c r="C15" s="5"/>
      <c r="D15" s="5"/>
      <c r="E15" s="22"/>
      <c r="F15" s="2"/>
      <c r="G15" s="2"/>
      <c r="H15" s="2"/>
      <c r="I15" s="2"/>
    </row>
    <row r="16" spans="1:9" s="3" customFormat="1" ht="18" customHeight="1">
      <c r="A16" s="4" t="s">
        <v>5</v>
      </c>
      <c r="B16" s="42">
        <v>2</v>
      </c>
      <c r="C16" s="5"/>
      <c r="D16" s="5"/>
      <c r="E16" s="22"/>
      <c r="F16" s="2"/>
      <c r="G16" s="2"/>
      <c r="H16" s="2"/>
      <c r="I16" s="2"/>
    </row>
    <row r="17" spans="1:9" ht="17.25" customHeight="1">
      <c r="A17" s="4" t="s">
        <v>13</v>
      </c>
      <c r="B17" s="42">
        <v>4</v>
      </c>
      <c r="C17" s="5"/>
      <c r="D17" s="5"/>
      <c r="E17" s="22"/>
      <c r="F17" s="1"/>
      <c r="G17" s="1"/>
      <c r="H17" s="1"/>
      <c r="I17" s="1"/>
    </row>
    <row r="18" spans="1:9" ht="17.25" customHeight="1">
      <c r="A18" s="4" t="s">
        <v>26</v>
      </c>
      <c r="B18" s="42">
        <v>1</v>
      </c>
      <c r="C18" s="5"/>
      <c r="D18" s="5"/>
      <c r="E18" s="22"/>
      <c r="F18" s="1"/>
      <c r="G18" s="1"/>
      <c r="H18" s="1"/>
      <c r="I18" s="1"/>
    </row>
    <row r="19" spans="1:9" ht="17.25" customHeight="1">
      <c r="A19" s="4" t="s">
        <v>22</v>
      </c>
      <c r="B19" s="42">
        <v>2</v>
      </c>
      <c r="C19" s="5"/>
      <c r="D19" s="5"/>
      <c r="E19" s="22"/>
      <c r="F19" s="1"/>
      <c r="G19" s="1"/>
      <c r="H19" s="1"/>
      <c r="I19" s="1"/>
    </row>
    <row r="20" spans="1:9" ht="17.25" customHeight="1">
      <c r="A20" s="4" t="s">
        <v>23</v>
      </c>
      <c r="B20" s="42">
        <v>4</v>
      </c>
      <c r="C20" s="5"/>
      <c r="D20" s="5"/>
      <c r="E20" s="22"/>
      <c r="F20" s="1"/>
      <c r="G20" s="1"/>
      <c r="H20" s="1"/>
      <c r="I20" s="1"/>
    </row>
    <row r="21" spans="1:9" ht="17.25" customHeight="1">
      <c r="A21" s="4" t="s">
        <v>27</v>
      </c>
      <c r="B21" s="42">
        <v>1</v>
      </c>
      <c r="C21" s="5"/>
      <c r="D21" s="5"/>
      <c r="E21" s="22"/>
      <c r="F21" s="1"/>
      <c r="G21" s="1"/>
      <c r="H21" s="1"/>
      <c r="I21" s="1"/>
    </row>
    <row r="22" spans="1:9" ht="18" customHeight="1">
      <c r="A22" s="4" t="s">
        <v>6</v>
      </c>
      <c r="B22" s="42">
        <v>1</v>
      </c>
      <c r="C22" s="5"/>
      <c r="D22" s="5"/>
      <c r="E22" s="22"/>
      <c r="F22" s="1"/>
      <c r="G22" s="1"/>
      <c r="H22" s="1"/>
      <c r="I22" s="1"/>
    </row>
    <row r="23" spans="1:9" ht="18" customHeight="1">
      <c r="A23" s="4" t="s">
        <v>7</v>
      </c>
      <c r="B23" s="42">
        <v>5</v>
      </c>
      <c r="C23" s="5"/>
      <c r="D23" s="5"/>
      <c r="E23" s="22"/>
      <c r="F23" s="1"/>
      <c r="G23" s="1"/>
      <c r="H23" s="1"/>
      <c r="I23" s="1"/>
    </row>
    <row r="24" spans="1:9" ht="18" customHeight="1">
      <c r="A24" s="4" t="s">
        <v>24</v>
      </c>
      <c r="B24" s="42">
        <v>1</v>
      </c>
      <c r="C24" s="5"/>
      <c r="D24" s="5"/>
      <c r="E24" s="22"/>
      <c r="F24" s="1"/>
      <c r="G24" s="1"/>
      <c r="H24" s="1"/>
      <c r="I24" s="1"/>
    </row>
    <row r="25" spans="1:9" ht="18" customHeight="1">
      <c r="A25" s="4" t="s">
        <v>67</v>
      </c>
      <c r="B25" s="42">
        <v>1</v>
      </c>
      <c r="C25" s="5"/>
      <c r="D25" s="5"/>
      <c r="E25" s="22"/>
      <c r="F25" s="1"/>
      <c r="G25" s="1"/>
      <c r="H25" s="1"/>
      <c r="I25" s="1"/>
    </row>
    <row r="26" spans="1:9" ht="18" customHeight="1">
      <c r="A26" s="4" t="s">
        <v>8</v>
      </c>
      <c r="B26" s="42">
        <v>3</v>
      </c>
      <c r="C26" s="5"/>
      <c r="D26" s="5"/>
      <c r="E26" s="22"/>
      <c r="F26" s="1"/>
      <c r="G26" s="1"/>
      <c r="H26" s="1"/>
      <c r="I26" s="1"/>
    </row>
    <row r="27" spans="1:9" ht="18" customHeight="1">
      <c r="A27" s="4" t="s">
        <v>68</v>
      </c>
      <c r="B27" s="42">
        <v>1</v>
      </c>
      <c r="C27" s="9"/>
      <c r="D27" s="9"/>
      <c r="E27" s="32"/>
      <c r="F27" s="1"/>
      <c r="G27" s="1"/>
      <c r="H27" s="1"/>
      <c r="I27" s="1"/>
    </row>
    <row r="28" spans="1:9" ht="18" customHeight="1">
      <c r="A28" s="4" t="s">
        <v>88</v>
      </c>
      <c r="B28" s="42">
        <v>2</v>
      </c>
      <c r="C28" s="9"/>
      <c r="D28" s="9"/>
      <c r="E28" s="32"/>
      <c r="F28" s="1"/>
      <c r="G28" s="1"/>
      <c r="H28" s="1"/>
      <c r="I28" s="1"/>
    </row>
    <row r="29" spans="1:9" ht="18" customHeight="1">
      <c r="A29" s="4" t="s">
        <v>25</v>
      </c>
      <c r="B29" s="44">
        <v>1</v>
      </c>
      <c r="C29" s="9"/>
      <c r="D29" s="9"/>
      <c r="E29" s="32"/>
      <c r="F29" s="1"/>
      <c r="G29" s="1"/>
      <c r="H29" s="1"/>
      <c r="I29" s="1"/>
    </row>
    <row r="30" spans="1:9" ht="24" customHeight="1">
      <c r="A30" s="20" t="s">
        <v>58</v>
      </c>
      <c r="B30" s="43">
        <f>SUM(B4:B29)</f>
        <v>50</v>
      </c>
      <c r="C30" s="21"/>
      <c r="D30" s="21"/>
      <c r="E30" s="22"/>
      <c r="F30" s="1"/>
      <c r="G30" s="1"/>
      <c r="H30" s="1"/>
      <c r="I30" s="1"/>
    </row>
    <row r="31" spans="1:9" ht="18" customHeight="1">
      <c r="A31" s="20"/>
      <c r="B31" s="43"/>
      <c r="C31" s="21"/>
      <c r="D31" s="21"/>
      <c r="E31" s="22"/>
      <c r="F31" s="1"/>
      <c r="G31" s="1"/>
      <c r="H31" s="1"/>
      <c r="I31" s="1"/>
    </row>
    <row r="32" spans="1:9" ht="18" customHeight="1">
      <c r="A32" s="20"/>
      <c r="B32" s="43"/>
      <c r="C32" s="21"/>
      <c r="D32" s="21"/>
      <c r="E32" s="22"/>
      <c r="F32" s="1"/>
      <c r="G32" s="1"/>
      <c r="H32" s="1"/>
      <c r="I32" s="1"/>
    </row>
    <row r="33" spans="1:9" ht="18" customHeight="1">
      <c r="A33" s="20"/>
      <c r="B33" s="43"/>
      <c r="C33" s="21"/>
      <c r="D33" s="21"/>
      <c r="E33" s="22"/>
      <c r="F33" s="1"/>
      <c r="G33" s="1"/>
      <c r="H33" s="1"/>
      <c r="I33" s="1"/>
    </row>
    <row r="34" spans="1:9" ht="18" customHeight="1">
      <c r="A34" s="20"/>
      <c r="B34" s="43"/>
      <c r="C34" s="21"/>
      <c r="D34" s="21"/>
      <c r="E34" s="22"/>
      <c r="F34" s="1"/>
      <c r="G34" s="1"/>
      <c r="H34" s="1"/>
      <c r="I34" s="1"/>
    </row>
    <row r="35" spans="1:9" ht="18" customHeight="1">
      <c r="A35" s="20"/>
      <c r="B35" s="43"/>
      <c r="C35" s="21"/>
      <c r="D35" s="21"/>
      <c r="E35" s="22"/>
      <c r="F35" s="1"/>
      <c r="G35" s="1"/>
      <c r="H35" s="1"/>
      <c r="I35" s="1"/>
    </row>
    <row r="36" spans="1:9" ht="18" customHeight="1">
      <c r="A36" s="20"/>
      <c r="B36" s="43"/>
      <c r="C36" s="21"/>
      <c r="D36" s="21"/>
      <c r="E36" s="22"/>
      <c r="F36" s="1"/>
      <c r="G36" s="1"/>
      <c r="H36" s="1"/>
      <c r="I36" s="1"/>
    </row>
    <row r="37" spans="1:5" ht="18" customHeight="1">
      <c r="A37" s="30"/>
      <c r="B37" s="39"/>
      <c r="C37" s="39"/>
      <c r="D37" s="39"/>
      <c r="E37" s="40"/>
    </row>
    <row r="38" ht="12.75" customHeight="1"/>
    <row r="39" ht="12.75" customHeight="1"/>
    <row r="40" ht="12.75" customHeight="1"/>
    <row r="41" ht="12.75" customHeight="1"/>
    <row r="42" ht="12.75" customHeight="1"/>
  </sheetData>
  <mergeCells count="2">
    <mergeCell ref="A1:E1"/>
    <mergeCell ref="A2:E2"/>
  </mergeCells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Woerner</dc:creator>
  <cp:keywords/>
  <dc:description/>
  <cp:lastModifiedBy>Nadine Jakubowski</cp:lastModifiedBy>
  <cp:lastPrinted>2004-12-14T21:12:11Z</cp:lastPrinted>
  <dcterms:created xsi:type="dcterms:W3CDTF">2003-10-29T17:34:04Z</dcterms:created>
  <dcterms:modified xsi:type="dcterms:W3CDTF">2009-01-21T18:13:34Z</dcterms:modified>
  <cp:category/>
  <cp:version/>
  <cp:contentType/>
  <cp:contentStatus/>
</cp:coreProperties>
</file>