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ase Expenses" sheetId="1" r:id="rId1"/>
    <sheet name="County &amp; Case Expenses" sheetId="2" r:id="rId2"/>
    <sheet name="Case Count" sheetId="3" r:id="rId3"/>
  </sheets>
  <definedNames/>
  <calcPr fullCalcOnLoad="1"/>
</workbook>
</file>

<file path=xl/sharedStrings.xml><?xml version="1.0" encoding="utf-8"?>
<sst xmlns="http://schemas.openxmlformats.org/spreadsheetml/2006/main" count="140" uniqueCount="73">
  <si>
    <t>Case #</t>
  </si>
  <si>
    <t>Appt'd Counsel</t>
  </si>
  <si>
    <t>Public Defender</t>
  </si>
  <si>
    <t>State's Attorney</t>
  </si>
  <si>
    <t>Total</t>
  </si>
  <si>
    <t>CAPITAL LITIGATION TRUST FUND                                                                                       STATISTICAL REPORT</t>
  </si>
  <si>
    <t>County</t>
  </si>
  <si>
    <t>EXPENSES BY CASE - FY06</t>
  </si>
  <si>
    <t>EXPENSES BY COUNTY &amp; CASE - FY06</t>
  </si>
  <si>
    <t>Case Count</t>
  </si>
  <si>
    <t>CASE COUNT BY COUNTY - FY06</t>
  </si>
  <si>
    <t>79-CF-327</t>
  </si>
  <si>
    <t>92-CF-49/50</t>
  </si>
  <si>
    <t>93-CF-1822</t>
  </si>
  <si>
    <t>96-CF-290</t>
  </si>
  <si>
    <t>96-CF-46</t>
  </si>
  <si>
    <t>96-CF-467</t>
  </si>
  <si>
    <t>01-CF-992</t>
  </si>
  <si>
    <t>02-CF-373</t>
  </si>
  <si>
    <t>02-CF-374</t>
  </si>
  <si>
    <t>02-CF-925</t>
  </si>
  <si>
    <t>03-CF-101</t>
  </si>
  <si>
    <t>03-CF102</t>
  </si>
  <si>
    <t>03-CF-1363</t>
  </si>
  <si>
    <t>03-CF-52</t>
  </si>
  <si>
    <t>03-CF-53</t>
  </si>
  <si>
    <t>04-CF-41</t>
  </si>
  <si>
    <t>04-CF-585</t>
  </si>
  <si>
    <t>04-CF-741</t>
  </si>
  <si>
    <t>05-CF-1324</t>
  </si>
  <si>
    <t>05-CF-1605</t>
  </si>
  <si>
    <t>05-CF-19</t>
  </si>
  <si>
    <t>05-CF-3491</t>
  </si>
  <si>
    <t>05-CF-83</t>
  </si>
  <si>
    <t>06-CF-53</t>
  </si>
  <si>
    <t>84-CF-161</t>
  </si>
  <si>
    <t>96-CF-544</t>
  </si>
  <si>
    <t>97-CF-415</t>
  </si>
  <si>
    <t>01-CF-1047</t>
  </si>
  <si>
    <t>03-CF-594</t>
  </si>
  <si>
    <t>04-CF-1174</t>
  </si>
  <si>
    <t>05-CF-1079</t>
  </si>
  <si>
    <t>05-CF-1179</t>
  </si>
  <si>
    <t>05-CF-1693</t>
  </si>
  <si>
    <t>05-CF-496</t>
  </si>
  <si>
    <t>05-CF-754</t>
  </si>
  <si>
    <t>06-CF-1095</t>
  </si>
  <si>
    <t>06-CF-591</t>
  </si>
  <si>
    <t>98-CF-19</t>
  </si>
  <si>
    <t>02-CF-1617</t>
  </si>
  <si>
    <t>02-CF1618</t>
  </si>
  <si>
    <t>03-CF-101/102</t>
  </si>
  <si>
    <t>St. Clair</t>
  </si>
  <si>
    <t>DeWitt</t>
  </si>
  <si>
    <t>03-CF-102</t>
  </si>
  <si>
    <t>DuPage</t>
  </si>
  <si>
    <t>02-CF-1618</t>
  </si>
  <si>
    <t>Gallatin</t>
  </si>
  <si>
    <t>Hancock</t>
  </si>
  <si>
    <t>Jasper</t>
  </si>
  <si>
    <t>Kane</t>
  </si>
  <si>
    <t>Lake</t>
  </si>
  <si>
    <t>Lawrence</t>
  </si>
  <si>
    <t>Livingston</t>
  </si>
  <si>
    <t>Madison</t>
  </si>
  <si>
    <t>McLean</t>
  </si>
  <si>
    <t>Peoria</t>
  </si>
  <si>
    <t>Sangamon</t>
  </si>
  <si>
    <t>Stephenson</t>
  </si>
  <si>
    <t>Vermilion</t>
  </si>
  <si>
    <t>White</t>
  </si>
  <si>
    <t>Will</t>
  </si>
  <si>
    <t>TOTAL CASES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</si>
</sst>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7" fontId="0" fillId="0" borderId="0" xfId="17" applyNumberFormat="1" applyBorder="1" applyAlignment="1">
      <alignment/>
    </xf>
    <xf numFmtId="7" fontId="0" fillId="0" borderId="0" xfId="17" applyNumberFormat="1" applyBorder="1" applyAlignment="1">
      <alignment horizontal="right"/>
    </xf>
    <xf numFmtId="7" fontId="0" fillId="0" borderId="0" xfId="17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 horizontal="right"/>
    </xf>
    <xf numFmtId="7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7" fontId="3" fillId="0" borderId="0" xfId="17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7" fontId="7" fillId="0" borderId="1" xfId="17" applyNumberFormat="1" applyFont="1" applyBorder="1" applyAlignment="1">
      <alignment horizontal="right"/>
    </xf>
    <xf numFmtId="7" fontId="8" fillId="0" borderId="1" xfId="17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7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8" fillId="0" borderId="1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pane ySplit="3" topLeftCell="BM17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3.140625" style="0" customWidth="1"/>
    <col min="2" max="2" width="16.8515625" style="0" customWidth="1"/>
    <col min="3" max="3" width="18.28125" style="0" customWidth="1"/>
    <col min="4" max="4" width="20.140625" style="0" customWidth="1"/>
    <col min="5" max="5" width="16.8515625" style="0" customWidth="1"/>
    <col min="6" max="6" width="12.00390625" style="0" customWidth="1"/>
  </cols>
  <sheetData>
    <row r="1" spans="1:5" ht="54.75" customHeight="1">
      <c r="A1" s="39" t="s">
        <v>5</v>
      </c>
      <c r="B1" s="40"/>
      <c r="C1" s="40"/>
      <c r="D1" s="40"/>
      <c r="E1" s="41"/>
    </row>
    <row r="2" spans="1:5" ht="41.25" customHeight="1">
      <c r="A2" s="42" t="s">
        <v>7</v>
      </c>
      <c r="B2" s="43"/>
      <c r="C2" s="43"/>
      <c r="D2" s="43"/>
      <c r="E2" s="44"/>
    </row>
    <row r="3" spans="1:5" ht="16.5" customHeight="1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</row>
    <row r="4" spans="1:5" ht="21" customHeight="1">
      <c r="A4" s="10" t="s">
        <v>11</v>
      </c>
      <c r="B4" s="11">
        <v>9881.12</v>
      </c>
      <c r="C4" s="12">
        <v>0</v>
      </c>
      <c r="D4" s="12">
        <v>0</v>
      </c>
      <c r="E4" s="20">
        <f aca="true" t="shared" si="0" ref="E4:E10">SUM(B4:D4)</f>
        <v>9881.12</v>
      </c>
    </row>
    <row r="5" spans="1:5" ht="21" customHeight="1">
      <c r="A5" s="10" t="s">
        <v>35</v>
      </c>
      <c r="B5" s="11">
        <v>0</v>
      </c>
      <c r="C5" s="12">
        <v>7350</v>
      </c>
      <c r="D5" s="12">
        <v>0</v>
      </c>
      <c r="E5" s="20">
        <f t="shared" si="0"/>
        <v>7350</v>
      </c>
    </row>
    <row r="6" spans="1:5" ht="21" customHeight="1">
      <c r="A6" s="10" t="s">
        <v>12</v>
      </c>
      <c r="B6" s="12">
        <v>52052.48</v>
      </c>
      <c r="C6" s="12">
        <v>0</v>
      </c>
      <c r="D6" s="12">
        <v>0</v>
      </c>
      <c r="E6" s="20">
        <f t="shared" si="0"/>
        <v>52052.48</v>
      </c>
    </row>
    <row r="7" spans="1:5" ht="21" customHeight="1">
      <c r="A7" s="10" t="s">
        <v>13</v>
      </c>
      <c r="B7" s="12">
        <v>6347.61</v>
      </c>
      <c r="C7" s="12">
        <v>0</v>
      </c>
      <c r="D7" s="12">
        <v>0</v>
      </c>
      <c r="E7" s="20">
        <f t="shared" si="0"/>
        <v>6347.61</v>
      </c>
    </row>
    <row r="8" spans="1:5" ht="21" customHeight="1">
      <c r="A8" s="10" t="s">
        <v>14</v>
      </c>
      <c r="B8" s="12">
        <v>1539.12</v>
      </c>
      <c r="C8" s="12">
        <v>0</v>
      </c>
      <c r="D8" s="12">
        <v>0</v>
      </c>
      <c r="E8" s="20">
        <f t="shared" si="0"/>
        <v>1539.12</v>
      </c>
    </row>
    <row r="9" spans="1:5" ht="21" customHeight="1">
      <c r="A9" s="10" t="s">
        <v>15</v>
      </c>
      <c r="B9" s="12">
        <v>150566.3</v>
      </c>
      <c r="C9" s="12">
        <v>0</v>
      </c>
      <c r="D9" s="12">
        <v>0</v>
      </c>
      <c r="E9" s="20">
        <f t="shared" si="0"/>
        <v>150566.3</v>
      </c>
    </row>
    <row r="10" spans="1:5" ht="21" customHeight="1">
      <c r="A10" s="10" t="s">
        <v>16</v>
      </c>
      <c r="B10" s="12">
        <v>35009.98</v>
      </c>
      <c r="C10" s="12">
        <v>0</v>
      </c>
      <c r="D10" s="12">
        <v>0</v>
      </c>
      <c r="E10" s="20">
        <f t="shared" si="0"/>
        <v>35009.98</v>
      </c>
    </row>
    <row r="11" spans="1:5" ht="21" customHeight="1">
      <c r="A11" s="10" t="s">
        <v>36</v>
      </c>
      <c r="B11" s="12">
        <v>0</v>
      </c>
      <c r="C11" s="12">
        <v>3750</v>
      </c>
      <c r="D11" s="12">
        <v>0</v>
      </c>
      <c r="E11" s="20">
        <f aca="true" t="shared" si="1" ref="E11:E44">SUM(B11:D11)</f>
        <v>3750</v>
      </c>
    </row>
    <row r="12" spans="1:5" ht="21" customHeight="1">
      <c r="A12" s="10" t="s">
        <v>37</v>
      </c>
      <c r="B12" s="12">
        <v>0</v>
      </c>
      <c r="C12" s="12">
        <v>7408.37</v>
      </c>
      <c r="D12" s="12">
        <v>455.49</v>
      </c>
      <c r="E12" s="20">
        <f t="shared" si="1"/>
        <v>7863.86</v>
      </c>
    </row>
    <row r="13" spans="1:5" ht="21" customHeight="1">
      <c r="A13" s="10" t="s">
        <v>48</v>
      </c>
      <c r="B13" s="12">
        <v>0</v>
      </c>
      <c r="C13" s="12">
        <v>0</v>
      </c>
      <c r="D13" s="12">
        <v>10.5</v>
      </c>
      <c r="E13" s="20">
        <f t="shared" si="1"/>
        <v>10.5</v>
      </c>
    </row>
    <row r="14" spans="1:5" ht="20.25" customHeight="1">
      <c r="A14" s="10" t="s">
        <v>38</v>
      </c>
      <c r="B14" s="12">
        <v>0</v>
      </c>
      <c r="C14" s="12">
        <v>4800</v>
      </c>
      <c r="D14" s="12">
        <v>0</v>
      </c>
      <c r="E14" s="20">
        <f t="shared" si="1"/>
        <v>4800</v>
      </c>
    </row>
    <row r="15" spans="1:5" ht="21" customHeight="1">
      <c r="A15" s="10" t="s">
        <v>17</v>
      </c>
      <c r="B15" s="12">
        <v>106003.77</v>
      </c>
      <c r="C15" s="12">
        <v>0</v>
      </c>
      <c r="D15" s="12">
        <v>0</v>
      </c>
      <c r="E15" s="20">
        <f t="shared" si="1"/>
        <v>106003.77</v>
      </c>
    </row>
    <row r="16" spans="1:5" ht="21" customHeight="1">
      <c r="A16" s="10" t="s">
        <v>49</v>
      </c>
      <c r="B16" s="12">
        <v>0</v>
      </c>
      <c r="C16" s="12">
        <v>0</v>
      </c>
      <c r="D16" s="12">
        <v>1119</v>
      </c>
      <c r="E16" s="20">
        <f t="shared" si="1"/>
        <v>1119</v>
      </c>
    </row>
    <row r="17" spans="1:5" ht="21" customHeight="1">
      <c r="A17" s="10" t="s">
        <v>50</v>
      </c>
      <c r="B17" s="12">
        <v>0</v>
      </c>
      <c r="C17" s="12">
        <v>0</v>
      </c>
      <c r="D17" s="12">
        <v>1328.6</v>
      </c>
      <c r="E17" s="20">
        <f t="shared" si="1"/>
        <v>1328.6</v>
      </c>
    </row>
    <row r="18" spans="1:5" ht="21" customHeight="1">
      <c r="A18" s="10" t="s">
        <v>18</v>
      </c>
      <c r="B18" s="12">
        <v>10545.05</v>
      </c>
      <c r="C18" s="12">
        <v>0</v>
      </c>
      <c r="D18" s="12">
        <v>0</v>
      </c>
      <c r="E18" s="20">
        <f t="shared" si="1"/>
        <v>10545.05</v>
      </c>
    </row>
    <row r="19" spans="1:5" ht="21" customHeight="1">
      <c r="A19" s="10" t="s">
        <v>19</v>
      </c>
      <c r="B19" s="12">
        <v>31769.39</v>
      </c>
      <c r="C19" s="12">
        <v>0</v>
      </c>
      <c r="D19" s="12">
        <v>0</v>
      </c>
      <c r="E19" s="20">
        <f t="shared" si="1"/>
        <v>31769.39</v>
      </c>
    </row>
    <row r="20" spans="1:5" ht="21" customHeight="1">
      <c r="A20" s="10" t="s">
        <v>20</v>
      </c>
      <c r="B20" s="12">
        <v>57776.42</v>
      </c>
      <c r="C20" s="12">
        <v>0</v>
      </c>
      <c r="D20" s="12">
        <v>0</v>
      </c>
      <c r="E20" s="20">
        <f t="shared" si="1"/>
        <v>57776.42</v>
      </c>
    </row>
    <row r="21" spans="1:5" ht="21" customHeight="1">
      <c r="A21" s="10" t="s">
        <v>21</v>
      </c>
      <c r="B21" s="12">
        <v>607140.37</v>
      </c>
      <c r="C21" s="12">
        <v>0</v>
      </c>
      <c r="D21" s="12">
        <v>0</v>
      </c>
      <c r="E21" s="20">
        <f t="shared" si="1"/>
        <v>607140.37</v>
      </c>
    </row>
    <row r="22" spans="1:5" ht="20.25" customHeight="1">
      <c r="A22" s="10" t="s">
        <v>22</v>
      </c>
      <c r="B22" s="12">
        <v>125439.82</v>
      </c>
      <c r="C22" s="12">
        <v>0</v>
      </c>
      <c r="D22" s="12">
        <v>0</v>
      </c>
      <c r="E22" s="20">
        <f t="shared" si="1"/>
        <v>125439.82</v>
      </c>
    </row>
    <row r="23" spans="1:5" ht="21" customHeight="1">
      <c r="A23" s="10" t="s">
        <v>51</v>
      </c>
      <c r="B23" s="12">
        <v>0</v>
      </c>
      <c r="C23" s="12">
        <v>0</v>
      </c>
      <c r="D23" s="12">
        <v>166763.64</v>
      </c>
      <c r="E23" s="20">
        <f t="shared" si="1"/>
        <v>166763.64</v>
      </c>
    </row>
    <row r="24" spans="1:5" ht="21" customHeight="1">
      <c r="A24" s="10" t="s">
        <v>23</v>
      </c>
      <c r="B24" s="12">
        <v>51449.1</v>
      </c>
      <c r="C24" s="12">
        <v>0</v>
      </c>
      <c r="D24" s="12">
        <v>0</v>
      </c>
      <c r="E24" s="20">
        <f t="shared" si="1"/>
        <v>51449.1</v>
      </c>
    </row>
    <row r="25" spans="1:5" ht="21" customHeight="1">
      <c r="A25" s="10" t="s">
        <v>24</v>
      </c>
      <c r="B25" s="12">
        <v>83995.89</v>
      </c>
      <c r="C25" s="12">
        <v>0</v>
      </c>
      <c r="D25" s="12">
        <v>11462.1</v>
      </c>
      <c r="E25" s="20">
        <f t="shared" si="1"/>
        <v>95457.99</v>
      </c>
    </row>
    <row r="26" spans="1:5" ht="21" customHeight="1">
      <c r="A26" s="10" t="s">
        <v>25</v>
      </c>
      <c r="B26" s="12">
        <v>542637.14</v>
      </c>
      <c r="C26" s="12">
        <v>0</v>
      </c>
      <c r="D26" s="12">
        <v>35390.93</v>
      </c>
      <c r="E26" s="20">
        <f t="shared" si="1"/>
        <v>578028.0700000001</v>
      </c>
    </row>
    <row r="27" spans="1:5" ht="21" customHeight="1">
      <c r="A27" s="10" t="s">
        <v>39</v>
      </c>
      <c r="B27" s="12">
        <v>0</v>
      </c>
      <c r="C27" s="12">
        <v>46440.22</v>
      </c>
      <c r="D27" s="12">
        <v>227.6</v>
      </c>
      <c r="E27" s="20">
        <f t="shared" si="1"/>
        <v>46667.82</v>
      </c>
    </row>
    <row r="28" spans="1:5" ht="21" customHeight="1">
      <c r="A28" s="10" t="s">
        <v>40</v>
      </c>
      <c r="B28" s="12">
        <v>0</v>
      </c>
      <c r="C28" s="12">
        <v>13464.4</v>
      </c>
      <c r="D28" s="12">
        <v>0</v>
      </c>
      <c r="E28" s="20">
        <f t="shared" si="1"/>
        <v>13464.4</v>
      </c>
    </row>
    <row r="29" spans="1:5" ht="21" customHeight="1">
      <c r="A29" s="10" t="s">
        <v>26</v>
      </c>
      <c r="B29" s="12">
        <v>5623.77</v>
      </c>
      <c r="C29" s="12">
        <v>0</v>
      </c>
      <c r="D29" s="12">
        <v>0</v>
      </c>
      <c r="E29" s="20">
        <f t="shared" si="1"/>
        <v>5623.77</v>
      </c>
    </row>
    <row r="30" spans="1:5" ht="21" customHeight="1">
      <c r="A30" s="10" t="s">
        <v>27</v>
      </c>
      <c r="B30" s="12">
        <v>37651.97</v>
      </c>
      <c r="C30" s="12">
        <v>0</v>
      </c>
      <c r="D30" s="12">
        <v>0</v>
      </c>
      <c r="E30" s="20">
        <f t="shared" si="1"/>
        <v>37651.97</v>
      </c>
    </row>
    <row r="31" spans="1:5" ht="21" customHeight="1">
      <c r="A31" s="10" t="s">
        <v>28</v>
      </c>
      <c r="B31" s="13">
        <v>223666.29</v>
      </c>
      <c r="C31" s="13">
        <v>0</v>
      </c>
      <c r="D31" s="13">
        <v>304.45</v>
      </c>
      <c r="E31" s="20">
        <f t="shared" si="1"/>
        <v>223970.74000000002</v>
      </c>
    </row>
    <row r="32" spans="1:5" ht="21" customHeight="1">
      <c r="A32" s="10" t="s">
        <v>41</v>
      </c>
      <c r="B32" s="13">
        <v>0</v>
      </c>
      <c r="C32" s="14">
        <v>26133.93</v>
      </c>
      <c r="D32" s="14">
        <v>0</v>
      </c>
      <c r="E32" s="20">
        <f t="shared" si="1"/>
        <v>26133.93</v>
      </c>
    </row>
    <row r="33" spans="1:5" ht="21" customHeight="1">
      <c r="A33" s="10" t="s">
        <v>42</v>
      </c>
      <c r="B33" s="13">
        <v>0</v>
      </c>
      <c r="C33" s="14">
        <v>3429.53</v>
      </c>
      <c r="D33" s="14">
        <v>0</v>
      </c>
      <c r="E33" s="20">
        <f t="shared" si="1"/>
        <v>3429.53</v>
      </c>
    </row>
    <row r="34" spans="1:5" ht="21" customHeight="1">
      <c r="A34" s="10" t="s">
        <v>29</v>
      </c>
      <c r="B34" s="13">
        <v>3881.74</v>
      </c>
      <c r="C34" s="14">
        <v>0</v>
      </c>
      <c r="D34" s="14">
        <v>0</v>
      </c>
      <c r="E34" s="20">
        <f t="shared" si="1"/>
        <v>3881.74</v>
      </c>
    </row>
    <row r="35" spans="1:5" ht="21" customHeight="1">
      <c r="A35" s="10" t="s">
        <v>30</v>
      </c>
      <c r="B35" s="13">
        <v>116151.42</v>
      </c>
      <c r="C35" s="14">
        <v>0</v>
      </c>
      <c r="D35" s="14">
        <v>0</v>
      </c>
      <c r="E35" s="20">
        <f t="shared" si="1"/>
        <v>116151.42</v>
      </c>
    </row>
    <row r="36" spans="1:5" ht="21" customHeight="1">
      <c r="A36" s="10" t="s">
        <v>43</v>
      </c>
      <c r="B36" s="13">
        <v>0</v>
      </c>
      <c r="C36" s="14">
        <v>99808.19</v>
      </c>
      <c r="D36" s="14">
        <v>0</v>
      </c>
      <c r="E36" s="20">
        <f t="shared" si="1"/>
        <v>99808.19</v>
      </c>
    </row>
    <row r="37" spans="1:5" ht="21" customHeight="1">
      <c r="A37" s="10" t="s">
        <v>31</v>
      </c>
      <c r="B37" s="13">
        <v>228927.76</v>
      </c>
      <c r="C37" s="14">
        <v>0</v>
      </c>
      <c r="D37" s="14">
        <v>0</v>
      </c>
      <c r="E37" s="20">
        <f t="shared" si="1"/>
        <v>228927.76</v>
      </c>
    </row>
    <row r="38" spans="1:5" ht="21" customHeight="1">
      <c r="A38" s="10" t="s">
        <v>32</v>
      </c>
      <c r="B38" s="13">
        <v>7581.49</v>
      </c>
      <c r="C38" s="14">
        <v>0</v>
      </c>
      <c r="D38" s="14">
        <v>41940</v>
      </c>
      <c r="E38" s="20">
        <f t="shared" si="1"/>
        <v>49521.49</v>
      </c>
    </row>
    <row r="39" spans="1:5" ht="21" customHeight="1">
      <c r="A39" s="10" t="s">
        <v>44</v>
      </c>
      <c r="B39" s="13">
        <v>0</v>
      </c>
      <c r="C39" s="14">
        <v>8812.5</v>
      </c>
      <c r="D39" s="14">
        <v>0</v>
      </c>
      <c r="E39" s="20">
        <f t="shared" si="1"/>
        <v>8812.5</v>
      </c>
    </row>
    <row r="40" spans="1:5" ht="21" customHeight="1">
      <c r="A40" s="10" t="s">
        <v>45</v>
      </c>
      <c r="B40" s="13">
        <v>0</v>
      </c>
      <c r="C40" s="14">
        <v>4056.25</v>
      </c>
      <c r="D40" s="14">
        <v>0</v>
      </c>
      <c r="E40" s="20">
        <f t="shared" si="1"/>
        <v>4056.25</v>
      </c>
    </row>
    <row r="41" spans="1:5" ht="21" customHeight="1">
      <c r="A41" s="10" t="s">
        <v>33</v>
      </c>
      <c r="B41" s="13">
        <v>184768.23</v>
      </c>
      <c r="C41" s="14">
        <v>0</v>
      </c>
      <c r="D41" s="14">
        <v>0</v>
      </c>
      <c r="E41" s="20">
        <f t="shared" si="1"/>
        <v>184768.23</v>
      </c>
    </row>
    <row r="42" spans="1:5" ht="21" customHeight="1">
      <c r="A42" s="10" t="s">
        <v>46</v>
      </c>
      <c r="B42" s="13">
        <v>0</v>
      </c>
      <c r="C42" s="14">
        <v>1912.5</v>
      </c>
      <c r="D42" s="14">
        <v>0</v>
      </c>
      <c r="E42" s="20">
        <f t="shared" si="1"/>
        <v>1912.5</v>
      </c>
    </row>
    <row r="43" spans="1:5" ht="21" customHeight="1">
      <c r="A43" s="10" t="s">
        <v>34</v>
      </c>
      <c r="B43" s="13">
        <v>2059.47</v>
      </c>
      <c r="C43" s="14">
        <v>0</v>
      </c>
      <c r="D43" s="14">
        <v>101.6</v>
      </c>
      <c r="E43" s="20">
        <f t="shared" si="1"/>
        <v>2161.0699999999997</v>
      </c>
    </row>
    <row r="44" spans="1:5" ht="21" customHeight="1">
      <c r="A44" s="10" t="s">
        <v>47</v>
      </c>
      <c r="B44" s="18">
        <v>0</v>
      </c>
      <c r="C44" s="19">
        <v>1000</v>
      </c>
      <c r="D44" s="19">
        <v>0</v>
      </c>
      <c r="E44" s="21">
        <f t="shared" si="1"/>
        <v>1000</v>
      </c>
    </row>
    <row r="45" spans="1:5" ht="20.25" customHeight="1">
      <c r="A45" s="15" t="s">
        <v>4</v>
      </c>
      <c r="B45" s="16">
        <f>SUM(B4:B44)</f>
        <v>2682465.7</v>
      </c>
      <c r="C45" s="17">
        <f>SUM(C4:C44)</f>
        <v>228365.88999999998</v>
      </c>
      <c r="D45" s="17">
        <f>SUM(D4:D44)</f>
        <v>259103.91000000003</v>
      </c>
      <c r="E45" s="17">
        <f>SUM(B45:D45)</f>
        <v>3169935.5000000005</v>
      </c>
    </row>
    <row r="46" spans="3:5" ht="16.5" customHeight="1">
      <c r="C46" s="1"/>
      <c r="D46" s="1"/>
      <c r="E46" s="1"/>
    </row>
    <row r="47" ht="16.5" customHeight="1"/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pane ySplit="3" topLeftCell="BM61" activePane="bottomLeft" state="frozen"/>
      <selection pane="topLeft" activeCell="A1" sqref="A1"/>
      <selection pane="bottomLeft" activeCell="C79" sqref="C79"/>
    </sheetView>
  </sheetViews>
  <sheetFormatPr defaultColWidth="9.140625" defaultRowHeight="12.75"/>
  <cols>
    <col min="1" max="1" width="11.140625" style="0" customWidth="1"/>
    <col min="2" max="2" width="13.140625" style="0" customWidth="1"/>
    <col min="3" max="3" width="16.7109375" style="0" customWidth="1"/>
    <col min="4" max="4" width="17.7109375" style="0" customWidth="1"/>
    <col min="5" max="5" width="17.8515625" style="0" customWidth="1"/>
    <col min="6" max="6" width="13.28125" style="0" customWidth="1"/>
  </cols>
  <sheetData>
    <row r="1" spans="1:10" ht="41.25" customHeight="1">
      <c r="A1" s="39" t="s">
        <v>5</v>
      </c>
      <c r="B1" s="40"/>
      <c r="C1" s="40"/>
      <c r="D1" s="40"/>
      <c r="E1" s="40"/>
      <c r="F1" s="41"/>
      <c r="G1" s="1"/>
      <c r="H1" s="1"/>
      <c r="I1" s="1"/>
      <c r="J1" s="1"/>
    </row>
    <row r="2" spans="1:10" ht="33" customHeight="1">
      <c r="A2" s="45" t="s">
        <v>8</v>
      </c>
      <c r="B2" s="46"/>
      <c r="C2" s="46"/>
      <c r="D2" s="46"/>
      <c r="E2" s="46"/>
      <c r="F2" s="47"/>
      <c r="G2" s="1"/>
      <c r="H2" s="1"/>
      <c r="I2" s="1"/>
      <c r="J2" s="1"/>
    </row>
    <row r="3" spans="1:10" ht="17.25" customHeight="1">
      <c r="A3" s="4" t="s">
        <v>6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4</v>
      </c>
      <c r="G3" s="1"/>
      <c r="H3" s="1"/>
      <c r="I3" s="1"/>
      <c r="J3" s="1"/>
    </row>
    <row r="4" spans="1:10" ht="21" customHeight="1">
      <c r="A4" s="27" t="s">
        <v>53</v>
      </c>
      <c r="B4" s="23" t="s">
        <v>21</v>
      </c>
      <c r="C4" s="23">
        <v>607140.37</v>
      </c>
      <c r="D4" s="23">
        <v>0</v>
      </c>
      <c r="E4" s="23">
        <v>0</v>
      </c>
      <c r="F4" s="31">
        <f>SUM(C4:E4)</f>
        <v>607140.37</v>
      </c>
      <c r="G4" s="1"/>
      <c r="H4" s="1"/>
      <c r="I4" s="1"/>
      <c r="J4" s="1"/>
    </row>
    <row r="5" spans="1:10" ht="21" customHeight="1">
      <c r="A5" s="4"/>
      <c r="B5" s="23" t="s">
        <v>54</v>
      </c>
      <c r="C5" s="23">
        <v>125439.82</v>
      </c>
      <c r="D5" s="23">
        <v>0</v>
      </c>
      <c r="E5" s="23">
        <v>0</v>
      </c>
      <c r="F5" s="31">
        <f>SUM(C5:E5)</f>
        <v>125439.82</v>
      </c>
      <c r="G5" s="1"/>
      <c r="H5" s="1"/>
      <c r="I5" s="1"/>
      <c r="J5" s="1"/>
    </row>
    <row r="6" spans="1:10" ht="21" customHeight="1">
      <c r="A6" s="4"/>
      <c r="B6" s="23" t="s">
        <v>51</v>
      </c>
      <c r="C6" s="24">
        <v>0</v>
      </c>
      <c r="D6" s="24">
        <v>0</v>
      </c>
      <c r="E6" s="24">
        <v>166763.64</v>
      </c>
      <c r="F6" s="32">
        <f>SUM(C6:E6)</f>
        <v>166763.64</v>
      </c>
      <c r="G6" s="1"/>
      <c r="H6" s="1"/>
      <c r="I6" s="1"/>
      <c r="J6" s="1"/>
    </row>
    <row r="7" spans="1:10" ht="21" customHeight="1">
      <c r="A7" s="4"/>
      <c r="B7" s="23"/>
      <c r="C7" s="23">
        <f>SUM(C4:C6)</f>
        <v>732580.19</v>
      </c>
      <c r="D7" s="23">
        <f>SUM(D4:D6)</f>
        <v>0</v>
      </c>
      <c r="E7" s="23">
        <f>SUM(E4:E6)</f>
        <v>166763.64</v>
      </c>
      <c r="F7" s="31">
        <f>SUM(C7:E7)</f>
        <v>899343.83</v>
      </c>
      <c r="G7" s="1"/>
      <c r="H7" s="1"/>
      <c r="I7" s="1"/>
      <c r="J7" s="1"/>
    </row>
    <row r="8" spans="1:10" ht="21" customHeight="1">
      <c r="A8" s="4"/>
      <c r="B8" s="23"/>
      <c r="C8" s="23"/>
      <c r="D8" s="23"/>
      <c r="E8" s="23"/>
      <c r="F8" s="32"/>
      <c r="G8" s="1"/>
      <c r="H8" s="1"/>
      <c r="I8" s="1"/>
      <c r="J8" s="1"/>
    </row>
    <row r="9" spans="1:10" ht="21" customHeight="1">
      <c r="A9" s="27" t="s">
        <v>55</v>
      </c>
      <c r="B9" s="23" t="s">
        <v>16</v>
      </c>
      <c r="C9" s="23">
        <v>35009.98</v>
      </c>
      <c r="D9" s="23">
        <v>0</v>
      </c>
      <c r="E9" s="23">
        <v>0</v>
      </c>
      <c r="F9" s="31">
        <f>SUM(C9:E9)</f>
        <v>35009.98</v>
      </c>
      <c r="G9" s="1"/>
      <c r="H9" s="1"/>
      <c r="I9" s="1"/>
      <c r="J9" s="1"/>
    </row>
    <row r="10" spans="1:10" ht="21" customHeight="1">
      <c r="A10" s="27"/>
      <c r="B10" s="23" t="s">
        <v>49</v>
      </c>
      <c r="C10" s="23">
        <v>0</v>
      </c>
      <c r="D10" s="23">
        <v>0</v>
      </c>
      <c r="E10" s="23">
        <v>1119</v>
      </c>
      <c r="F10" s="31">
        <f>SUM(C10:E10)</f>
        <v>1119</v>
      </c>
      <c r="G10" s="1"/>
      <c r="H10" s="1"/>
      <c r="I10" s="1"/>
      <c r="J10" s="1"/>
    </row>
    <row r="11" spans="1:10" ht="21" customHeight="1">
      <c r="A11" s="27"/>
      <c r="B11" s="23" t="s">
        <v>56</v>
      </c>
      <c r="C11" s="23">
        <v>0</v>
      </c>
      <c r="D11" s="23">
        <v>0</v>
      </c>
      <c r="E11" s="23">
        <v>1328.6</v>
      </c>
      <c r="F11" s="31">
        <f>SUM(C11:E11)</f>
        <v>1328.6</v>
      </c>
      <c r="G11" s="1"/>
      <c r="H11" s="1"/>
      <c r="I11" s="1"/>
      <c r="J11" s="1"/>
    </row>
    <row r="12" spans="1:10" ht="21" customHeight="1">
      <c r="A12" s="27"/>
      <c r="B12" s="23" t="s">
        <v>32</v>
      </c>
      <c r="C12" s="24">
        <v>7581.49</v>
      </c>
      <c r="D12" s="24">
        <v>0</v>
      </c>
      <c r="E12" s="24">
        <v>41940</v>
      </c>
      <c r="F12" s="32">
        <f>SUM(C12:E12)</f>
        <v>49521.49</v>
      </c>
      <c r="G12" s="1"/>
      <c r="H12" s="1"/>
      <c r="I12" s="1"/>
      <c r="J12" s="1"/>
    </row>
    <row r="13" spans="1:10" ht="21" customHeight="1">
      <c r="A13" s="27"/>
      <c r="B13" s="23"/>
      <c r="C13" s="23">
        <f>SUM(C9:C12)</f>
        <v>42591.47</v>
      </c>
      <c r="D13" s="23">
        <f>SUM(D9:D12)</f>
        <v>0</v>
      </c>
      <c r="E13" s="23">
        <f>SUM(E9:E12)</f>
        <v>44387.6</v>
      </c>
      <c r="F13" s="31">
        <f>SUM(C13:E13)</f>
        <v>86979.07</v>
      </c>
      <c r="G13" s="1"/>
      <c r="H13" s="1"/>
      <c r="I13" s="1"/>
      <c r="J13" s="1"/>
    </row>
    <row r="14" spans="1:10" ht="21" customHeight="1">
      <c r="A14" s="27"/>
      <c r="B14" s="23"/>
      <c r="C14" s="23"/>
      <c r="D14" s="23"/>
      <c r="E14" s="23"/>
      <c r="F14" s="32"/>
      <c r="G14" s="1"/>
      <c r="H14" s="1"/>
      <c r="I14" s="1"/>
      <c r="J14" s="1"/>
    </row>
    <row r="15" spans="1:10" ht="21" customHeight="1">
      <c r="A15" s="27" t="s">
        <v>57</v>
      </c>
      <c r="B15" s="23" t="s">
        <v>24</v>
      </c>
      <c r="C15" s="23">
        <v>83995.89</v>
      </c>
      <c r="D15" s="23">
        <v>0</v>
      </c>
      <c r="E15" s="23">
        <v>11462.1</v>
      </c>
      <c r="F15" s="31">
        <f>SUM(C15:E15)</f>
        <v>95457.99</v>
      </c>
      <c r="G15" s="1"/>
      <c r="H15" s="1"/>
      <c r="I15" s="1"/>
      <c r="J15" s="1"/>
    </row>
    <row r="16" spans="1:10" ht="21" customHeight="1">
      <c r="A16" s="27"/>
      <c r="B16" s="23" t="s">
        <v>25</v>
      </c>
      <c r="C16" s="24">
        <v>542637.14</v>
      </c>
      <c r="D16" s="24">
        <v>0</v>
      </c>
      <c r="E16" s="24">
        <v>35390.93</v>
      </c>
      <c r="F16" s="32">
        <f>SUM(C16:E16)</f>
        <v>578028.0700000001</v>
      </c>
      <c r="G16" s="1"/>
      <c r="H16" s="1"/>
      <c r="I16" s="1"/>
      <c r="J16" s="1"/>
    </row>
    <row r="17" spans="1:10" ht="21" customHeight="1">
      <c r="A17" s="27"/>
      <c r="B17" s="23"/>
      <c r="C17" s="23">
        <f>SUM(C15:C16)</f>
        <v>626633.03</v>
      </c>
      <c r="D17" s="23">
        <f>SUM(D15:D16)</f>
        <v>0</v>
      </c>
      <c r="E17" s="23">
        <f>SUM(E15:E16)</f>
        <v>46853.03</v>
      </c>
      <c r="F17" s="31">
        <f>SUM(C17:E17)</f>
        <v>673486.06</v>
      </c>
      <c r="G17" s="1"/>
      <c r="H17" s="1"/>
      <c r="I17" s="1"/>
      <c r="J17" s="1"/>
    </row>
    <row r="18" spans="1:10" ht="21" customHeight="1">
      <c r="A18" s="27"/>
      <c r="B18" s="23"/>
      <c r="C18" s="23"/>
      <c r="D18" s="23"/>
      <c r="E18" s="23"/>
      <c r="F18" s="31"/>
      <c r="G18" s="1"/>
      <c r="H18" s="1"/>
      <c r="I18" s="1"/>
      <c r="J18" s="1"/>
    </row>
    <row r="19" spans="1:10" ht="21" customHeight="1">
      <c r="A19" s="27" t="s">
        <v>58</v>
      </c>
      <c r="B19" s="23" t="s">
        <v>15</v>
      </c>
      <c r="C19" s="24">
        <v>150566.3</v>
      </c>
      <c r="D19" s="24">
        <v>0</v>
      </c>
      <c r="E19" s="24">
        <v>0</v>
      </c>
      <c r="F19" s="32">
        <f>SUM(C19:E19)</f>
        <v>150566.3</v>
      </c>
      <c r="G19" s="1"/>
      <c r="H19" s="1"/>
      <c r="I19" s="1"/>
      <c r="J19" s="1"/>
    </row>
    <row r="20" spans="1:10" ht="21" customHeight="1">
      <c r="A20" s="27"/>
      <c r="B20" s="23"/>
      <c r="C20" s="23">
        <f>SUM(C19)</f>
        <v>150566.3</v>
      </c>
      <c r="D20" s="23">
        <f>SUM(D19)</f>
        <v>0</v>
      </c>
      <c r="E20" s="23">
        <f>SUM(E19)</f>
        <v>0</v>
      </c>
      <c r="F20" s="31">
        <f>SUM(C20:E20)</f>
        <v>150566.3</v>
      </c>
      <c r="G20" s="1"/>
      <c r="H20" s="1"/>
      <c r="I20" s="1"/>
      <c r="J20" s="1"/>
    </row>
    <row r="21" spans="1:10" ht="21" customHeight="1">
      <c r="A21" s="27"/>
      <c r="B21" s="23"/>
      <c r="C21" s="23"/>
      <c r="D21" s="23"/>
      <c r="E21" s="23"/>
      <c r="F21" s="31"/>
      <c r="G21" s="1"/>
      <c r="H21" s="1"/>
      <c r="I21" s="1"/>
      <c r="J21" s="1"/>
    </row>
    <row r="22" spans="1:10" ht="21" customHeight="1">
      <c r="A22" s="27" t="s">
        <v>59</v>
      </c>
      <c r="B22" s="23" t="s">
        <v>26</v>
      </c>
      <c r="C22" s="24">
        <v>5623.77</v>
      </c>
      <c r="D22" s="24">
        <v>0</v>
      </c>
      <c r="E22" s="24">
        <v>0</v>
      </c>
      <c r="F22" s="32">
        <f>SUM(C22:E22)</f>
        <v>5623.77</v>
      </c>
      <c r="G22" s="1"/>
      <c r="H22" s="1"/>
      <c r="I22" s="1"/>
      <c r="J22" s="1"/>
    </row>
    <row r="23" spans="1:10" ht="21" customHeight="1">
      <c r="A23" s="27"/>
      <c r="B23" s="23"/>
      <c r="C23" s="23">
        <f>SUM(C22)</f>
        <v>5623.77</v>
      </c>
      <c r="D23" s="23">
        <f>SUM(D22)</f>
        <v>0</v>
      </c>
      <c r="E23" s="23">
        <f>SUM(E22)</f>
        <v>0</v>
      </c>
      <c r="F23" s="31">
        <f>SUM(C23:E23)</f>
        <v>5623.77</v>
      </c>
      <c r="G23" s="1"/>
      <c r="H23" s="1"/>
      <c r="I23" s="1"/>
      <c r="J23" s="1"/>
    </row>
    <row r="24" spans="1:10" ht="21" customHeight="1">
      <c r="A24" s="27"/>
      <c r="B24" s="23"/>
      <c r="C24" s="23"/>
      <c r="D24" s="23"/>
      <c r="E24" s="23"/>
      <c r="F24" s="31"/>
      <c r="G24" s="1"/>
      <c r="H24" s="1"/>
      <c r="I24" s="1"/>
      <c r="J24" s="1"/>
    </row>
    <row r="25" spans="1:10" ht="21" customHeight="1">
      <c r="A25" s="27" t="s">
        <v>60</v>
      </c>
      <c r="B25" s="23" t="s">
        <v>37</v>
      </c>
      <c r="C25" s="23">
        <v>0</v>
      </c>
      <c r="D25" s="23">
        <v>7408.37</v>
      </c>
      <c r="E25" s="23">
        <v>455.49</v>
      </c>
      <c r="F25" s="31">
        <f>SUM(C25:E25)</f>
        <v>7863.86</v>
      </c>
      <c r="G25" s="1"/>
      <c r="H25" s="1"/>
      <c r="I25" s="1"/>
      <c r="J25" s="1"/>
    </row>
    <row r="26" spans="1:10" ht="21" customHeight="1">
      <c r="A26" s="27"/>
      <c r="B26" s="23" t="s">
        <v>39</v>
      </c>
      <c r="C26" s="23">
        <v>0</v>
      </c>
      <c r="D26" s="23">
        <v>46440.22</v>
      </c>
      <c r="E26" s="23">
        <v>227.6</v>
      </c>
      <c r="F26" s="31">
        <f>SUM(C26:E26)</f>
        <v>46667.82</v>
      </c>
      <c r="G26" s="1"/>
      <c r="H26" s="1"/>
      <c r="I26" s="1"/>
      <c r="J26" s="1"/>
    </row>
    <row r="27" spans="1:10" ht="21" customHeight="1">
      <c r="A27" s="27"/>
      <c r="B27" s="23" t="s">
        <v>29</v>
      </c>
      <c r="C27" s="24">
        <v>3881.74</v>
      </c>
      <c r="D27" s="24">
        <v>0</v>
      </c>
      <c r="E27" s="24">
        <v>0</v>
      </c>
      <c r="F27" s="32">
        <f>SUM(C27:E27)</f>
        <v>3881.74</v>
      </c>
      <c r="G27" s="1"/>
      <c r="H27" s="1"/>
      <c r="I27" s="1"/>
      <c r="J27" s="1"/>
    </row>
    <row r="28" spans="1:10" ht="21" customHeight="1">
      <c r="A28" s="27"/>
      <c r="B28" s="23"/>
      <c r="C28" s="23">
        <f>SUM(C25:C27)</f>
        <v>3881.74</v>
      </c>
      <c r="D28" s="23">
        <f>SUM(D25:D27)</f>
        <v>53848.590000000004</v>
      </c>
      <c r="E28" s="23">
        <f>SUM(E25:E27)</f>
        <v>683.09</v>
      </c>
      <c r="F28" s="31">
        <f>SUM(F25:F27)</f>
        <v>58413.42</v>
      </c>
      <c r="G28" s="1"/>
      <c r="H28" s="1"/>
      <c r="I28" s="1"/>
      <c r="J28" s="1"/>
    </row>
    <row r="29" spans="1:10" ht="21" customHeight="1">
      <c r="A29" s="27"/>
      <c r="B29" s="23"/>
      <c r="C29" s="23"/>
      <c r="D29" s="23"/>
      <c r="E29" s="23"/>
      <c r="F29" s="31"/>
      <c r="G29" s="1"/>
      <c r="H29" s="1"/>
      <c r="I29" s="1"/>
      <c r="J29" s="1"/>
    </row>
    <row r="30" spans="1:10" ht="21" customHeight="1">
      <c r="A30" s="27" t="s">
        <v>61</v>
      </c>
      <c r="B30" s="23" t="s">
        <v>36</v>
      </c>
      <c r="C30" s="23">
        <v>0</v>
      </c>
      <c r="D30" s="23">
        <v>3750</v>
      </c>
      <c r="E30" s="23">
        <v>0</v>
      </c>
      <c r="F30" s="31">
        <f>SUM(C30:E30)</f>
        <v>3750</v>
      </c>
      <c r="G30" s="1"/>
      <c r="H30" s="1"/>
      <c r="I30" s="1"/>
      <c r="J30" s="1"/>
    </row>
    <row r="31" spans="1:10" ht="21" customHeight="1">
      <c r="A31" s="27"/>
      <c r="B31" s="23" t="s">
        <v>43</v>
      </c>
      <c r="C31" s="23">
        <v>0</v>
      </c>
      <c r="D31" s="23">
        <v>99808.19</v>
      </c>
      <c r="E31" s="23">
        <v>0</v>
      </c>
      <c r="F31" s="31">
        <f>SUM(C31:E31)</f>
        <v>99808.19</v>
      </c>
      <c r="G31" s="1"/>
      <c r="H31" s="1"/>
      <c r="I31" s="1"/>
      <c r="J31" s="1"/>
    </row>
    <row r="32" spans="1:10" ht="21" customHeight="1">
      <c r="A32" s="27"/>
      <c r="B32" s="23" t="s">
        <v>46</v>
      </c>
      <c r="C32" s="23">
        <v>0</v>
      </c>
      <c r="D32" s="23">
        <v>1912.5</v>
      </c>
      <c r="E32" s="23">
        <v>0</v>
      </c>
      <c r="F32" s="31">
        <f>SUM(C32:E32)</f>
        <v>1912.5</v>
      </c>
      <c r="G32" s="1"/>
      <c r="H32" s="1"/>
      <c r="I32" s="1"/>
      <c r="J32" s="1"/>
    </row>
    <row r="33" spans="1:10" ht="21" customHeight="1">
      <c r="A33" s="27"/>
      <c r="B33" s="23" t="s">
        <v>47</v>
      </c>
      <c r="C33" s="24">
        <v>0</v>
      </c>
      <c r="D33" s="24">
        <v>1000</v>
      </c>
      <c r="E33" s="24">
        <v>0</v>
      </c>
      <c r="F33" s="32">
        <f>SUM(C33:E33)</f>
        <v>1000</v>
      </c>
      <c r="G33" s="1"/>
      <c r="H33" s="1"/>
      <c r="I33" s="1"/>
      <c r="J33" s="1"/>
    </row>
    <row r="34" spans="1:10" ht="21" customHeight="1">
      <c r="A34" s="27"/>
      <c r="B34" s="23"/>
      <c r="C34" s="23">
        <f>SUM(C30:C33)</f>
        <v>0</v>
      </c>
      <c r="D34" s="23">
        <f>SUM(D30:D33)</f>
        <v>106470.69</v>
      </c>
      <c r="E34" s="23">
        <f>SUM(E30:E33)</f>
        <v>0</v>
      </c>
      <c r="F34" s="31">
        <f>SUM(F30:F33)</f>
        <v>106470.69</v>
      </c>
      <c r="G34" s="1"/>
      <c r="H34" s="1"/>
      <c r="I34" s="1"/>
      <c r="J34" s="1"/>
    </row>
    <row r="35" spans="1:10" ht="21" customHeight="1">
      <c r="A35" s="27"/>
      <c r="B35" s="23"/>
      <c r="C35" s="24"/>
      <c r="D35" s="24"/>
      <c r="E35" s="24"/>
      <c r="F35" s="32"/>
      <c r="G35" s="1"/>
      <c r="H35" s="1"/>
      <c r="I35" s="1"/>
      <c r="J35" s="1"/>
    </row>
    <row r="36" spans="1:10" ht="21" customHeight="1">
      <c r="A36" s="27" t="s">
        <v>62</v>
      </c>
      <c r="B36" s="23" t="s">
        <v>31</v>
      </c>
      <c r="C36" s="24">
        <v>228927.76</v>
      </c>
      <c r="D36" s="24">
        <v>0</v>
      </c>
      <c r="E36" s="24">
        <v>0</v>
      </c>
      <c r="F36" s="32">
        <f>SUM(C36:E36)</f>
        <v>228927.76</v>
      </c>
      <c r="G36" s="1"/>
      <c r="H36" s="1"/>
      <c r="I36" s="1"/>
      <c r="J36" s="1"/>
    </row>
    <row r="37" spans="1:10" ht="21" customHeight="1">
      <c r="A37" s="27"/>
      <c r="B37" s="23"/>
      <c r="C37" s="23">
        <f>SUM(C36)</f>
        <v>228927.76</v>
      </c>
      <c r="D37" s="23">
        <f>SUM(D36)</f>
        <v>0</v>
      </c>
      <c r="E37" s="23">
        <f>SUM(E36)</f>
        <v>0</v>
      </c>
      <c r="F37" s="31">
        <f>SUM(C37:E37)</f>
        <v>228927.76</v>
      </c>
      <c r="G37" s="1"/>
      <c r="H37" s="1"/>
      <c r="I37" s="1"/>
      <c r="J37" s="1"/>
    </row>
    <row r="38" spans="1:10" ht="21" customHeight="1">
      <c r="A38" s="27"/>
      <c r="B38" s="23"/>
      <c r="C38" s="24"/>
      <c r="D38" s="24"/>
      <c r="E38" s="24"/>
      <c r="F38" s="32"/>
      <c r="G38" s="1"/>
      <c r="H38" s="1"/>
      <c r="I38" s="1"/>
      <c r="J38" s="1"/>
    </row>
    <row r="39" spans="1:10" ht="21" customHeight="1">
      <c r="A39" s="27" t="s">
        <v>63</v>
      </c>
      <c r="B39" s="23" t="s">
        <v>48</v>
      </c>
      <c r="C39" s="24">
        <v>0</v>
      </c>
      <c r="D39" s="24">
        <v>0</v>
      </c>
      <c r="E39" s="24">
        <v>10.5</v>
      </c>
      <c r="F39" s="32">
        <f>SUM(C39:E39)</f>
        <v>10.5</v>
      </c>
      <c r="G39" s="1"/>
      <c r="H39" s="1"/>
      <c r="I39" s="1"/>
      <c r="J39" s="1"/>
    </row>
    <row r="40" spans="1:10" ht="21" customHeight="1">
      <c r="A40" s="27"/>
      <c r="B40" s="23"/>
      <c r="C40" s="23">
        <f>SUM(C39)</f>
        <v>0</v>
      </c>
      <c r="D40" s="23">
        <f>SUM(D39)</f>
        <v>0</v>
      </c>
      <c r="E40" s="23">
        <f>SUM(E39)</f>
        <v>10.5</v>
      </c>
      <c r="F40" s="31">
        <f>SUM(C40:E40)</f>
        <v>10.5</v>
      </c>
      <c r="G40" s="1"/>
      <c r="H40" s="1"/>
      <c r="I40" s="1"/>
      <c r="J40" s="1"/>
    </row>
    <row r="41" spans="1:10" ht="21" customHeight="1">
      <c r="A41" s="27"/>
      <c r="B41" s="23"/>
      <c r="C41" s="24"/>
      <c r="D41" s="24"/>
      <c r="E41" s="24"/>
      <c r="F41" s="32"/>
      <c r="G41" s="1"/>
      <c r="H41" s="1"/>
      <c r="I41" s="1"/>
      <c r="J41" s="1"/>
    </row>
    <row r="42" spans="1:10" ht="21" customHeight="1">
      <c r="A42" s="27" t="s">
        <v>64</v>
      </c>
      <c r="B42" s="23" t="s">
        <v>13</v>
      </c>
      <c r="C42" s="23">
        <v>6347.61</v>
      </c>
      <c r="D42" s="23">
        <v>0</v>
      </c>
      <c r="E42" s="23">
        <v>0</v>
      </c>
      <c r="F42" s="31">
        <f aca="true" t="shared" si="0" ref="F42:F48">SUM(C42:E42)</f>
        <v>6347.61</v>
      </c>
      <c r="G42" s="1"/>
      <c r="H42" s="1"/>
      <c r="I42" s="1"/>
      <c r="J42" s="1"/>
    </row>
    <row r="43" spans="1:10" ht="21" customHeight="1">
      <c r="A43" s="27"/>
      <c r="B43" s="23" t="s">
        <v>23</v>
      </c>
      <c r="C43" s="23">
        <v>51449.1</v>
      </c>
      <c r="D43" s="23">
        <v>0</v>
      </c>
      <c r="E43" s="23">
        <v>0</v>
      </c>
      <c r="F43" s="31">
        <f t="shared" si="0"/>
        <v>51449.1</v>
      </c>
      <c r="G43" s="1"/>
      <c r="H43" s="1"/>
      <c r="I43" s="1"/>
      <c r="J43" s="1"/>
    </row>
    <row r="44" spans="1:10" ht="21" customHeight="1">
      <c r="A44" s="27"/>
      <c r="B44" s="23" t="s">
        <v>27</v>
      </c>
      <c r="C44" s="23">
        <v>37651.97</v>
      </c>
      <c r="D44" s="23">
        <v>0</v>
      </c>
      <c r="E44" s="23">
        <v>0</v>
      </c>
      <c r="F44" s="31">
        <f t="shared" si="0"/>
        <v>37651.97</v>
      </c>
      <c r="G44" s="1"/>
      <c r="H44" s="1"/>
      <c r="I44" s="1"/>
      <c r="J44" s="1"/>
    </row>
    <row r="45" spans="1:10" ht="21" customHeight="1">
      <c r="A45" s="27"/>
      <c r="B45" s="23" t="s">
        <v>41</v>
      </c>
      <c r="C45" s="23">
        <v>0</v>
      </c>
      <c r="D45" s="23">
        <v>26133.93</v>
      </c>
      <c r="E45" s="23">
        <v>0</v>
      </c>
      <c r="F45" s="31">
        <f t="shared" si="0"/>
        <v>26133.93</v>
      </c>
      <c r="G45" s="1"/>
      <c r="H45" s="1"/>
      <c r="I45" s="1"/>
      <c r="J45" s="1"/>
    </row>
    <row r="46" spans="1:10" ht="21" customHeight="1">
      <c r="A46" s="27"/>
      <c r="B46" s="23" t="s">
        <v>42</v>
      </c>
      <c r="C46" s="23">
        <v>0</v>
      </c>
      <c r="D46" s="23">
        <v>3429.53</v>
      </c>
      <c r="E46" s="23">
        <v>0</v>
      </c>
      <c r="F46" s="31">
        <f t="shared" si="0"/>
        <v>3429.53</v>
      </c>
      <c r="G46" s="1"/>
      <c r="H46" s="1"/>
      <c r="I46" s="1"/>
      <c r="J46" s="1"/>
    </row>
    <row r="47" spans="1:10" ht="21" customHeight="1">
      <c r="A47" s="27"/>
      <c r="B47" s="23" t="s">
        <v>44</v>
      </c>
      <c r="C47" s="23">
        <v>0</v>
      </c>
      <c r="D47" s="23">
        <v>8812.5</v>
      </c>
      <c r="E47" s="23">
        <v>0</v>
      </c>
      <c r="F47" s="31">
        <f t="shared" si="0"/>
        <v>8812.5</v>
      </c>
      <c r="G47" s="1"/>
      <c r="H47" s="1"/>
      <c r="I47" s="1"/>
      <c r="J47" s="1"/>
    </row>
    <row r="48" spans="1:10" ht="21" customHeight="1">
      <c r="A48" s="27"/>
      <c r="B48" s="23" t="s">
        <v>45</v>
      </c>
      <c r="C48" s="24">
        <v>0</v>
      </c>
      <c r="D48" s="24">
        <v>4056.25</v>
      </c>
      <c r="E48" s="24">
        <v>0</v>
      </c>
      <c r="F48" s="32">
        <f t="shared" si="0"/>
        <v>4056.25</v>
      </c>
      <c r="G48" s="1"/>
      <c r="H48" s="1"/>
      <c r="I48" s="1"/>
      <c r="J48" s="1"/>
    </row>
    <row r="49" spans="1:10" ht="21" customHeight="1">
      <c r="A49" s="27"/>
      <c r="B49" s="23"/>
      <c r="C49" s="23">
        <f>SUM(C42:C48)</f>
        <v>95448.68</v>
      </c>
      <c r="D49" s="23">
        <f>SUM(D42:D48)</f>
        <v>42432.21</v>
      </c>
      <c r="E49" s="23">
        <f>SUM(E42:E48)</f>
        <v>0</v>
      </c>
      <c r="F49" s="31">
        <f>SUM(F42:F48)</f>
        <v>137880.88999999998</v>
      </c>
      <c r="G49" s="1"/>
      <c r="H49" s="1"/>
      <c r="I49" s="1"/>
      <c r="J49" s="1"/>
    </row>
    <row r="50" spans="1:10" ht="21" customHeight="1">
      <c r="A50" s="27"/>
      <c r="B50" s="23"/>
      <c r="C50" s="23"/>
      <c r="D50" s="23"/>
      <c r="E50" s="23"/>
      <c r="F50" s="31"/>
      <c r="G50" s="1"/>
      <c r="H50" s="1"/>
      <c r="I50" s="1"/>
      <c r="J50" s="1"/>
    </row>
    <row r="51" spans="1:10" ht="21" customHeight="1">
      <c r="A51" s="27" t="s">
        <v>65</v>
      </c>
      <c r="B51" s="23" t="s">
        <v>40</v>
      </c>
      <c r="C51" s="24">
        <v>0</v>
      </c>
      <c r="D51" s="24">
        <v>13464.4</v>
      </c>
      <c r="E51" s="24">
        <v>0</v>
      </c>
      <c r="F51" s="32">
        <f>SUM(C51:E51)</f>
        <v>13464.4</v>
      </c>
      <c r="G51" s="1"/>
      <c r="H51" s="1"/>
      <c r="I51" s="1"/>
      <c r="J51" s="1"/>
    </row>
    <row r="52" spans="1:10" ht="21" customHeight="1">
      <c r="A52" s="27"/>
      <c r="B52" s="23"/>
      <c r="C52" s="23">
        <f>SUM(C51)</f>
        <v>0</v>
      </c>
      <c r="D52" s="23">
        <f>SUM(D51)</f>
        <v>13464.4</v>
      </c>
      <c r="E52" s="23">
        <f>SUM(E51)</f>
        <v>0</v>
      </c>
      <c r="F52" s="31">
        <f>SUM(C52:E52)</f>
        <v>13464.4</v>
      </c>
      <c r="G52" s="1"/>
      <c r="H52" s="1"/>
      <c r="I52" s="1"/>
      <c r="J52" s="1"/>
    </row>
    <row r="53" spans="1:10" ht="21" customHeight="1">
      <c r="A53" s="27"/>
      <c r="B53" s="23"/>
      <c r="C53" s="23"/>
      <c r="D53" s="23"/>
      <c r="E53" s="23"/>
      <c r="F53" s="31"/>
      <c r="G53" s="1"/>
      <c r="H53" s="1"/>
      <c r="I53" s="1"/>
      <c r="J53" s="1"/>
    </row>
    <row r="54" spans="1:10" ht="21" customHeight="1">
      <c r="A54" s="27" t="s">
        <v>66</v>
      </c>
      <c r="B54" s="23" t="s">
        <v>33</v>
      </c>
      <c r="C54" s="24">
        <v>184768.23</v>
      </c>
      <c r="D54" s="24">
        <v>0</v>
      </c>
      <c r="E54" s="24">
        <v>0</v>
      </c>
      <c r="F54" s="32">
        <f>SUM(C54:E54)</f>
        <v>184768.23</v>
      </c>
      <c r="G54" s="1"/>
      <c r="H54" s="1"/>
      <c r="I54" s="1"/>
      <c r="J54" s="1"/>
    </row>
    <row r="55" spans="1:10" ht="21" customHeight="1">
      <c r="A55" s="27"/>
      <c r="B55" s="23"/>
      <c r="C55" s="23">
        <f>SUM(C54)</f>
        <v>184768.23</v>
      </c>
      <c r="D55" s="23">
        <f>SUM(D54)</f>
        <v>0</v>
      </c>
      <c r="E55" s="23">
        <f>SUM(E54)</f>
        <v>0</v>
      </c>
      <c r="F55" s="31">
        <f>SUM(C55:E55)</f>
        <v>184768.23</v>
      </c>
      <c r="G55" s="1"/>
      <c r="H55" s="1"/>
      <c r="I55" s="1"/>
      <c r="J55" s="1"/>
    </row>
    <row r="56" spans="1:10" ht="21" customHeight="1">
      <c r="A56" s="27"/>
      <c r="B56" s="23"/>
      <c r="C56" s="23"/>
      <c r="D56" s="23"/>
      <c r="E56" s="23"/>
      <c r="F56" s="31"/>
      <c r="G56" s="1"/>
      <c r="H56" s="1"/>
      <c r="I56" s="1"/>
      <c r="J56" s="1"/>
    </row>
    <row r="57" spans="1:10" ht="21" customHeight="1">
      <c r="A57" s="27" t="s">
        <v>67</v>
      </c>
      <c r="B57" s="23" t="s">
        <v>17</v>
      </c>
      <c r="C57" s="24">
        <v>106003.77</v>
      </c>
      <c r="D57" s="24">
        <v>0</v>
      </c>
      <c r="E57" s="24">
        <v>0</v>
      </c>
      <c r="F57" s="32">
        <f>SUM(C57:E57)</f>
        <v>106003.77</v>
      </c>
      <c r="G57" s="1"/>
      <c r="H57" s="1"/>
      <c r="I57" s="1"/>
      <c r="J57" s="1"/>
    </row>
    <row r="58" spans="1:10" ht="21" customHeight="1">
      <c r="A58" s="27"/>
      <c r="B58" s="23"/>
      <c r="C58" s="23">
        <f>SUM(C57)</f>
        <v>106003.77</v>
      </c>
      <c r="D58" s="23">
        <f>SUM(D57)</f>
        <v>0</v>
      </c>
      <c r="E58" s="23">
        <f>SUM(E57)</f>
        <v>0</v>
      </c>
      <c r="F58" s="31">
        <f>SUM(C58:E58)</f>
        <v>106003.77</v>
      </c>
      <c r="G58" s="1"/>
      <c r="H58" s="1"/>
      <c r="I58" s="1"/>
      <c r="J58" s="1"/>
    </row>
    <row r="59" spans="1:10" ht="21" customHeight="1">
      <c r="A59" s="27"/>
      <c r="B59" s="23"/>
      <c r="C59" s="23"/>
      <c r="D59" s="23"/>
      <c r="E59" s="23"/>
      <c r="F59" s="31"/>
      <c r="G59" s="1"/>
      <c r="H59" s="1"/>
      <c r="I59" s="1"/>
      <c r="J59" s="1"/>
    </row>
    <row r="60" spans="1:10" ht="21" customHeight="1">
      <c r="A60" s="27" t="s">
        <v>52</v>
      </c>
      <c r="B60" t="s">
        <v>11</v>
      </c>
      <c r="C60" s="23">
        <v>9881.12</v>
      </c>
      <c r="D60" s="23">
        <v>0</v>
      </c>
      <c r="E60" s="23">
        <v>0</v>
      </c>
      <c r="F60" s="31">
        <f>SUM(C60:E60)</f>
        <v>9881.12</v>
      </c>
      <c r="G60" s="1"/>
      <c r="H60" s="1"/>
      <c r="I60" s="1"/>
      <c r="J60" s="1"/>
    </row>
    <row r="61" spans="1:10" ht="21" customHeight="1">
      <c r="A61" s="27"/>
      <c r="B61" s="23" t="s">
        <v>14</v>
      </c>
      <c r="C61" s="23">
        <v>1539.12</v>
      </c>
      <c r="D61" s="23">
        <v>0</v>
      </c>
      <c r="E61" s="23">
        <v>0</v>
      </c>
      <c r="F61" s="31">
        <f>SUM(C61:E61)</f>
        <v>1539.12</v>
      </c>
      <c r="G61" s="1"/>
      <c r="H61" s="1"/>
      <c r="I61" s="1"/>
      <c r="J61" s="1"/>
    </row>
    <row r="62" spans="1:10" ht="21" customHeight="1">
      <c r="A62" s="27"/>
      <c r="B62" s="23" t="s">
        <v>18</v>
      </c>
      <c r="C62" s="23">
        <v>10545.05</v>
      </c>
      <c r="D62" s="23">
        <v>0</v>
      </c>
      <c r="E62" s="23">
        <v>0</v>
      </c>
      <c r="F62" s="31">
        <f>SUM(C62:E62)</f>
        <v>10545.05</v>
      </c>
      <c r="G62" s="1"/>
      <c r="H62" s="1"/>
      <c r="I62" s="1"/>
      <c r="J62" s="1"/>
    </row>
    <row r="63" spans="1:10" ht="21" customHeight="1">
      <c r="A63" s="27"/>
      <c r="B63" s="23" t="s">
        <v>19</v>
      </c>
      <c r="C63" s="23">
        <v>31769.39</v>
      </c>
      <c r="D63" s="23">
        <v>0</v>
      </c>
      <c r="E63" s="23">
        <v>0</v>
      </c>
      <c r="F63" s="31">
        <f>SUM(C63:E63)</f>
        <v>31769.39</v>
      </c>
      <c r="G63" s="1"/>
      <c r="H63" s="1"/>
      <c r="I63" s="1"/>
      <c r="J63" s="1"/>
    </row>
    <row r="64" spans="1:6" ht="20.25" customHeight="1">
      <c r="A64" s="27"/>
      <c r="B64" s="25" t="s">
        <v>30</v>
      </c>
      <c r="C64" s="22">
        <v>116151.42</v>
      </c>
      <c r="D64" s="22">
        <v>0</v>
      </c>
      <c r="E64" s="22">
        <v>0</v>
      </c>
      <c r="F64" s="32">
        <f>SUM(C64:E64)</f>
        <v>116151.42</v>
      </c>
    </row>
    <row r="65" spans="1:6" ht="21" customHeight="1">
      <c r="A65" s="27"/>
      <c r="C65" s="1">
        <f>SUM(C60:C64)</f>
        <v>169886.1</v>
      </c>
      <c r="D65" s="1">
        <f>SUM(D60:D64)</f>
        <v>0</v>
      </c>
      <c r="E65" s="1">
        <f>SUM(E60:E64)</f>
        <v>0</v>
      </c>
      <c r="F65" s="33">
        <f>SUM(F60:F64)</f>
        <v>169886.1</v>
      </c>
    </row>
    <row r="66" spans="1:6" ht="21" customHeight="1">
      <c r="A66" s="27"/>
      <c r="C66" s="1"/>
      <c r="D66" s="1"/>
      <c r="E66" s="1"/>
      <c r="F66" s="34"/>
    </row>
    <row r="67" spans="1:6" ht="21" customHeight="1">
      <c r="A67" s="27" t="s">
        <v>68</v>
      </c>
      <c r="B67" s="25" t="s">
        <v>12</v>
      </c>
      <c r="C67" s="22">
        <v>52052.48</v>
      </c>
      <c r="D67" s="22">
        <v>0</v>
      </c>
      <c r="E67" s="22">
        <v>0</v>
      </c>
      <c r="F67" s="35">
        <f>SUM(C67:E67)</f>
        <v>52052.48</v>
      </c>
    </row>
    <row r="68" spans="1:6" ht="21" customHeight="1">
      <c r="A68" s="27"/>
      <c r="C68" s="1">
        <f>SUM(C67)</f>
        <v>52052.48</v>
      </c>
      <c r="D68" s="1">
        <f>SUM(D67)</f>
        <v>0</v>
      </c>
      <c r="E68" s="1">
        <f>SUM(E67)</f>
        <v>0</v>
      </c>
      <c r="F68" s="33">
        <f>SUM(C68:E68)</f>
        <v>52052.48</v>
      </c>
    </row>
    <row r="69" spans="1:6" ht="21" customHeight="1">
      <c r="A69" s="10"/>
      <c r="C69" s="1"/>
      <c r="D69" s="1"/>
      <c r="E69" s="1"/>
      <c r="F69" s="34"/>
    </row>
    <row r="70" spans="1:6" ht="21" customHeight="1">
      <c r="A70" s="10" t="s">
        <v>69</v>
      </c>
      <c r="B70" t="s">
        <v>28</v>
      </c>
      <c r="C70" s="22">
        <v>223666.29</v>
      </c>
      <c r="D70" s="22">
        <v>0</v>
      </c>
      <c r="E70" s="22">
        <v>304.45</v>
      </c>
      <c r="F70" s="35">
        <f>SUM(C70:E70)</f>
        <v>223970.74000000002</v>
      </c>
    </row>
    <row r="71" spans="1:6" ht="21" customHeight="1">
      <c r="A71" s="10"/>
      <c r="C71" s="1">
        <f>SUM(C70)</f>
        <v>223666.29</v>
      </c>
      <c r="D71" s="1">
        <f>SUM(D70)</f>
        <v>0</v>
      </c>
      <c r="E71" s="1">
        <f>SUM(E70)</f>
        <v>304.45</v>
      </c>
      <c r="F71" s="33">
        <f>SUM(C71:E71)</f>
        <v>223970.74000000002</v>
      </c>
    </row>
    <row r="72" spans="1:6" ht="20.25" customHeight="1">
      <c r="A72" s="10"/>
      <c r="C72" s="1"/>
      <c r="D72" s="1"/>
      <c r="E72" s="1"/>
      <c r="F72" s="34"/>
    </row>
    <row r="73" spans="1:6" ht="20.25" customHeight="1">
      <c r="A73" s="10" t="s">
        <v>70</v>
      </c>
      <c r="B73" t="s">
        <v>34</v>
      </c>
      <c r="C73" s="22">
        <v>2059.47</v>
      </c>
      <c r="D73" s="22">
        <v>0</v>
      </c>
      <c r="E73" s="22">
        <v>101.6</v>
      </c>
      <c r="F73" s="35">
        <f>SUM(C73:E73)</f>
        <v>2161.0699999999997</v>
      </c>
    </row>
    <row r="74" spans="1:6" ht="21" customHeight="1">
      <c r="A74" s="10"/>
      <c r="C74" s="1">
        <f>SUM(C73)</f>
        <v>2059.47</v>
      </c>
      <c r="D74" s="1">
        <f>SUM(D73)</f>
        <v>0</v>
      </c>
      <c r="E74" s="1">
        <f>SUM(E73)</f>
        <v>101.6</v>
      </c>
      <c r="F74" s="33">
        <f>SUM(C74:E74)</f>
        <v>2161.0699999999997</v>
      </c>
    </row>
    <row r="75" spans="1:6" ht="21" customHeight="1">
      <c r="A75" s="10"/>
      <c r="C75" s="1"/>
      <c r="D75" s="1"/>
      <c r="E75" s="1"/>
      <c r="F75" s="34"/>
    </row>
    <row r="76" spans="1:6" ht="21" customHeight="1">
      <c r="A76" s="10" t="s">
        <v>71</v>
      </c>
      <c r="B76" t="s">
        <v>35</v>
      </c>
      <c r="C76" s="1">
        <v>0</v>
      </c>
      <c r="D76" s="1">
        <v>7350</v>
      </c>
      <c r="E76" s="1">
        <v>0</v>
      </c>
      <c r="F76" s="33">
        <f>SUM(C76:E76)</f>
        <v>7350</v>
      </c>
    </row>
    <row r="77" spans="1:6" ht="21" customHeight="1">
      <c r="A77" s="10"/>
      <c r="B77" t="s">
        <v>38</v>
      </c>
      <c r="C77" s="1">
        <v>0</v>
      </c>
      <c r="D77" s="1">
        <v>4800</v>
      </c>
      <c r="E77" s="1">
        <v>0</v>
      </c>
      <c r="F77" s="33">
        <f>SUM(C77:E77)</f>
        <v>4800</v>
      </c>
    </row>
    <row r="78" spans="1:6" ht="21" customHeight="1">
      <c r="A78" s="10"/>
      <c r="B78" t="s">
        <v>20</v>
      </c>
      <c r="C78" s="22">
        <v>57776.42</v>
      </c>
      <c r="D78" s="22">
        <v>0</v>
      </c>
      <c r="E78" s="22">
        <v>0</v>
      </c>
      <c r="F78" s="35">
        <f>SUM(C78:E78)</f>
        <v>57776.42</v>
      </c>
    </row>
    <row r="79" spans="1:6" ht="21" customHeight="1">
      <c r="A79" s="10"/>
      <c r="C79" s="1">
        <f>SUM(C76:C78)</f>
        <v>57776.42</v>
      </c>
      <c r="D79" s="1">
        <f>SUM(D76:D78)</f>
        <v>12150</v>
      </c>
      <c r="E79" s="1">
        <f>SUM(E76:E78)</f>
        <v>0</v>
      </c>
      <c r="F79" s="33">
        <f>SUM(F76:F78)</f>
        <v>69926.42</v>
      </c>
    </row>
    <row r="80" spans="1:6" ht="21" customHeight="1">
      <c r="A80" s="10"/>
      <c r="C80" s="1"/>
      <c r="D80" s="1"/>
      <c r="E80" s="1"/>
      <c r="F80" s="34"/>
    </row>
    <row r="81" spans="1:6" ht="21" customHeight="1">
      <c r="A81" s="10"/>
      <c r="B81" s="15" t="s">
        <v>4</v>
      </c>
      <c r="C81" s="17">
        <f>SUM(C7,C13,C17,C20,C23,C28,C34,C37,C40,C49,C52,C55,C58,C65,C68,C71,C74,C79)</f>
        <v>2682465.7</v>
      </c>
      <c r="D81" s="17">
        <f>SUM(D7,D13,D17,D20,D23,D28,D34,D37,D40,D49,D52,D55,D58,D65,D68,D71,D74,D79)</f>
        <v>228365.88999999998</v>
      </c>
      <c r="E81" s="17">
        <f>SUM(E7,E13,E17,E20,E23,E28,E34,E37,E40,E49,E52,E55,E58,E65,E68,E71,E74,E79)</f>
        <v>259103.91000000003</v>
      </c>
      <c r="F81" s="33">
        <f>SUM(F7,F13,F17,F20,F23,F28,F34,F37,F40,F49,F52,F55,F58,F65,F68,F71,F74,F79)</f>
        <v>3169935.5</v>
      </c>
    </row>
    <row r="82" spans="1:6" ht="21" customHeight="1">
      <c r="A82" s="10"/>
      <c r="C82" s="1"/>
      <c r="D82" s="1"/>
      <c r="E82" s="1"/>
      <c r="F82" s="34"/>
    </row>
    <row r="83" spans="1:6" ht="21" customHeight="1">
      <c r="A83" s="28"/>
      <c r="B83" s="29"/>
      <c r="C83" s="30"/>
      <c r="D83" s="30"/>
      <c r="E83" s="30"/>
      <c r="F83" s="36"/>
    </row>
    <row r="84" spans="3:6" ht="21" customHeight="1">
      <c r="C84" s="1"/>
      <c r="D84" s="1"/>
      <c r="E84" s="1"/>
      <c r="F84" s="1"/>
    </row>
    <row r="85" spans="3:6" ht="21" customHeight="1">
      <c r="C85" s="1"/>
      <c r="D85" s="1"/>
      <c r="E85" s="1"/>
      <c r="F85" s="1"/>
    </row>
    <row r="86" spans="3:6" ht="21" customHeight="1">
      <c r="C86" s="1"/>
      <c r="D86" s="1"/>
      <c r="E86" s="1"/>
      <c r="F86" s="1"/>
    </row>
    <row r="87" spans="3:6" ht="21" customHeight="1">
      <c r="C87" s="1"/>
      <c r="D87" s="1"/>
      <c r="E87" s="1"/>
      <c r="F87" s="1"/>
    </row>
    <row r="88" spans="3:6" ht="21" customHeight="1">
      <c r="C88" s="1"/>
      <c r="D88" s="1"/>
      <c r="E88" s="1"/>
      <c r="F88" s="1"/>
    </row>
    <row r="89" spans="3:6" ht="21" customHeight="1">
      <c r="C89" s="1"/>
      <c r="D89" s="1"/>
      <c r="E89" s="1"/>
      <c r="F89" s="1"/>
    </row>
    <row r="90" spans="3:6" ht="21" customHeight="1">
      <c r="C90" s="1"/>
      <c r="D90" s="1"/>
      <c r="E90" s="1"/>
      <c r="F90" s="1"/>
    </row>
    <row r="91" spans="3:6" ht="21" customHeight="1">
      <c r="C91" s="1"/>
      <c r="D91" s="1"/>
      <c r="E91" s="1"/>
      <c r="F91" s="1"/>
    </row>
    <row r="92" spans="3:6" ht="21" customHeight="1">
      <c r="C92" s="1"/>
      <c r="D92" s="1"/>
      <c r="E92" s="1"/>
      <c r="F92" s="1"/>
    </row>
    <row r="93" spans="3:6" ht="21" customHeight="1">
      <c r="C93" s="1"/>
      <c r="D93" s="1"/>
      <c r="E93" s="1"/>
      <c r="F93" s="1"/>
    </row>
    <row r="94" spans="3:6" ht="21" customHeight="1">
      <c r="C94" s="1"/>
      <c r="D94" s="1"/>
      <c r="E94" s="1"/>
      <c r="F94" s="1"/>
    </row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5" sqref="C5"/>
    </sheetView>
  </sheetViews>
  <sheetFormatPr defaultColWidth="9.140625" defaultRowHeight="12.75"/>
  <cols>
    <col min="1" max="1" width="13.28125" style="0" customWidth="1"/>
    <col min="2" max="2" width="16.421875" style="0" customWidth="1"/>
    <col min="3" max="3" width="19.28125" style="0" customWidth="1"/>
    <col min="4" max="5" width="20.421875" style="0" customWidth="1"/>
  </cols>
  <sheetData>
    <row r="1" spans="1:9" ht="55.5" customHeight="1">
      <c r="A1" s="39" t="s">
        <v>5</v>
      </c>
      <c r="B1" s="40"/>
      <c r="C1" s="40"/>
      <c r="D1" s="40"/>
      <c r="E1" s="41"/>
      <c r="F1" s="1"/>
      <c r="G1" s="1"/>
      <c r="H1" s="1"/>
      <c r="I1" s="1"/>
    </row>
    <row r="2" spans="1:9" ht="33" customHeight="1">
      <c r="A2" s="45" t="s">
        <v>10</v>
      </c>
      <c r="B2" s="46"/>
      <c r="C2" s="46"/>
      <c r="D2" s="46"/>
      <c r="E2" s="47"/>
      <c r="F2" s="1"/>
      <c r="G2" s="1"/>
      <c r="H2" s="1"/>
      <c r="I2" s="1"/>
    </row>
    <row r="3" spans="1:9" ht="21" customHeight="1">
      <c r="A3" s="4" t="s">
        <v>6</v>
      </c>
      <c r="B3" s="5" t="s">
        <v>9</v>
      </c>
      <c r="C3" s="2"/>
      <c r="D3" s="2"/>
      <c r="E3" s="3"/>
      <c r="F3" s="1"/>
      <c r="G3" s="1"/>
      <c r="H3" s="1"/>
      <c r="I3" s="1"/>
    </row>
    <row r="4" spans="1:2" ht="21" customHeight="1">
      <c r="A4" s="26" t="s">
        <v>53</v>
      </c>
      <c r="B4" s="26">
        <v>2</v>
      </c>
    </row>
    <row r="5" spans="1:2" ht="21" customHeight="1">
      <c r="A5" s="26" t="s">
        <v>55</v>
      </c>
      <c r="B5" s="26">
        <v>4</v>
      </c>
    </row>
    <row r="6" spans="1:2" ht="21" customHeight="1">
      <c r="A6" s="26" t="s">
        <v>57</v>
      </c>
      <c r="B6" s="26">
        <v>2</v>
      </c>
    </row>
    <row r="7" spans="1:2" ht="21" customHeight="1">
      <c r="A7" s="26" t="s">
        <v>58</v>
      </c>
      <c r="B7" s="26">
        <v>1</v>
      </c>
    </row>
    <row r="8" spans="1:2" ht="21" customHeight="1">
      <c r="A8" s="26" t="s">
        <v>59</v>
      </c>
      <c r="B8" s="26">
        <v>1</v>
      </c>
    </row>
    <row r="9" spans="1:2" ht="21" customHeight="1">
      <c r="A9" s="26" t="s">
        <v>60</v>
      </c>
      <c r="B9" s="26">
        <v>3</v>
      </c>
    </row>
    <row r="10" spans="1:2" ht="21" customHeight="1">
      <c r="A10" s="26" t="s">
        <v>61</v>
      </c>
      <c r="B10" s="26">
        <v>4</v>
      </c>
    </row>
    <row r="11" spans="1:2" ht="21" customHeight="1">
      <c r="A11" s="26" t="s">
        <v>62</v>
      </c>
      <c r="B11" s="26">
        <v>1</v>
      </c>
    </row>
    <row r="12" spans="1:2" ht="21" customHeight="1">
      <c r="A12" s="26" t="s">
        <v>63</v>
      </c>
      <c r="B12" s="26">
        <v>1</v>
      </c>
    </row>
    <row r="13" spans="1:2" ht="21" customHeight="1">
      <c r="A13" s="26" t="s">
        <v>64</v>
      </c>
      <c r="B13" s="26">
        <v>7</v>
      </c>
    </row>
    <row r="14" spans="1:2" ht="21" customHeight="1">
      <c r="A14" s="26" t="s">
        <v>65</v>
      </c>
      <c r="B14" s="26">
        <v>1</v>
      </c>
    </row>
    <row r="15" spans="1:2" ht="21" customHeight="1">
      <c r="A15" s="26" t="s">
        <v>66</v>
      </c>
      <c r="B15" s="26">
        <v>1</v>
      </c>
    </row>
    <row r="16" spans="1:2" ht="21" customHeight="1">
      <c r="A16" s="26" t="s">
        <v>67</v>
      </c>
      <c r="B16" s="26">
        <v>1</v>
      </c>
    </row>
    <row r="17" spans="1:2" ht="21" customHeight="1">
      <c r="A17" s="26" t="s">
        <v>52</v>
      </c>
      <c r="B17" s="26">
        <v>5</v>
      </c>
    </row>
    <row r="18" spans="1:2" ht="21" customHeight="1">
      <c r="A18" s="26" t="s">
        <v>68</v>
      </c>
      <c r="B18" s="26">
        <v>1</v>
      </c>
    </row>
    <row r="19" spans="1:2" ht="21" customHeight="1">
      <c r="A19" s="26" t="s">
        <v>69</v>
      </c>
      <c r="B19" s="26">
        <v>1</v>
      </c>
    </row>
    <row r="20" spans="1:2" ht="21" customHeight="1">
      <c r="A20" s="26" t="s">
        <v>70</v>
      </c>
      <c r="B20" s="26">
        <v>1</v>
      </c>
    </row>
    <row r="21" spans="1:2" ht="21" customHeight="1">
      <c r="A21" s="26" t="s">
        <v>71</v>
      </c>
      <c r="B21" s="38">
        <v>3</v>
      </c>
    </row>
    <row r="22" spans="1:2" ht="21" customHeight="1">
      <c r="A22" s="26"/>
      <c r="B22" s="26"/>
    </row>
    <row r="23" spans="1:2" ht="21" customHeight="1">
      <c r="A23" s="37" t="s">
        <v>72</v>
      </c>
      <c r="B23" s="37">
        <f>SUM(B4:B21)</f>
        <v>40</v>
      </c>
    </row>
    <row r="24" spans="1:2" ht="21" customHeight="1">
      <c r="A24" s="26"/>
      <c r="B24" s="26"/>
    </row>
    <row r="25" spans="1:2" ht="21" customHeight="1">
      <c r="A25" s="26"/>
      <c r="B25" s="26"/>
    </row>
    <row r="26" ht="21" customHeight="1"/>
    <row r="27" ht="21" customHeight="1"/>
    <row r="28" ht="21" customHeight="1"/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Jakubowski</dc:creator>
  <cp:keywords/>
  <dc:description/>
  <cp:lastModifiedBy>Nadine Jakubowski</cp:lastModifiedBy>
  <cp:lastPrinted>2007-10-02T18:35:23Z</cp:lastPrinted>
  <dcterms:created xsi:type="dcterms:W3CDTF">2006-09-29T20:36:52Z</dcterms:created>
  <dcterms:modified xsi:type="dcterms:W3CDTF">2009-06-12T16:20:49Z</dcterms:modified>
  <cp:category/>
  <cp:version/>
  <cp:contentType/>
  <cp:contentStatus/>
</cp:coreProperties>
</file>